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<sst xmlns="http://schemas.openxmlformats.org/spreadsheetml/2006/main" count="820" uniqueCount="444">
  <si>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</si>
  <si>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</si>
  <si>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</si>
  <si>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</si>
  <si>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</si>
  <si>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</si>
  <si>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</si>
  <si>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</si>
  <si>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</si>
  <si>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</si>
  <si>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</si>
  <si>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</si>
  <si>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</si>
  <si>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</si>
  <si>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</si>
  <si>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</si>
  <si>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</si>
  <si>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</si>
  <si>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</si>
  <si>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</si>
  <si>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</si>
  <si>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</si>
  <si>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</si>
  <si>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</si>
  <si>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</si>
  <si>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</si>
  <si>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</si>
  <si>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</si>
  <si>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</si>
  <si>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</si>
  <si>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</si>
  <si>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</si>
  <si>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</si>
  <si>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</si>
  <si>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</si>
  <si>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</si>
  <si>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</si>
  <si>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</si>
  <si>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</si>
  <si>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</si>
  <si>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</si>
  <si>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</si>
  <si>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</si>
  <si>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</si>
  <si>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</si>
  <si>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</si>
  <si>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</si>
  <si>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</si>
  <si>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</si>
  <si>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</si>
  <si>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</si>
  <si>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</si>
  <si>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</si>
  <si>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</si>
  <si>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</si>
  <si>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</si>
  <si>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</si>
  <si>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</si>
  <si>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</si>
  <si>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</si>
  <si>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</si>
  <si>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</si>
  <si>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</si>
  <si>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</si>
  <si>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</si>
  <si>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</si>
  <si>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</si>
  <si>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</si>
  <si>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</si>
  <si>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</si>
  <si>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</si>
  <si>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</si>
  <si>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</si>
  <si>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</si>
  <si>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</si>
  <si>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</si>
  <si>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</si>
  <si>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</si>
  <si>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</si>
  <si>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</si>
  <si>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</si>
  <si>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</si>
  <si>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</si>
  <si>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</si>
  <si>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</si>
  <si>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</si>
  <si>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</si>
  <si>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</si>
  <si>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</si>
  <si>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</si>
  <si>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</si>
  <si>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</si>
  <si>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</si>
  <si>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</si>
  <si>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</si>
  <si>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</si>
  <si>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</si>
  <si>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</si>
  <si>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</si>
  <si>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</si>
  <si>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</si>
  <si>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</si>
  <si>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</si>
  <si>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</si>
  <si>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</si>
  <si>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</si>
  <si>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</si>
  <si>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</si>
  <si>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</si>
  <si>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</si>
  <si>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</si>
  <si>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</si>
  <si>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</si>
  <si>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</si>
  <si>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</si>
  <si>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</si>
  <si>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</si>
  <si>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</si>
  <si>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</si>
  <si>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</si>
  <si>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</si>
  <si>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</si>
  <si>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</si>
  <si>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</si>
  <si>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</si>
  <si>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</si>
  <si>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</si>
  <si>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</si>
  <si>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</si>
  <si>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</si>
  <si>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</si>
  <si>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</si>
  <si>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</si>
  <si>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</si>
  <si>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</si>
  <si>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</si>
  <si>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</si>
  <si>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</si>
  <si>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</si>
  <si>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</si>
  <si>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</si>
  <si>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</si>
  <si>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</si>
  <si>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</si>
  <si>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</si>
  <si>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</si>
  <si>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</si>
  <si>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</si>
  <si>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</si>
  <si>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</si>
  <si>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</si>
  <si>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</si>
  <si>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</si>
  <si>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</si>
  <si>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</si>
  <si>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</si>
  <si>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</si>
  <si>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</si>
  <si>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</si>
  <si>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</si>
  <si>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</si>
  <si>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</si>
  <si>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</si>
  <si>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</si>
  <si>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</si>
  <si>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</si>
  <si>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</si>
  <si>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</si>
  <si>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</si>
  <si>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</si>
  <si>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</si>
  <si>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</si>
  <si>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</si>
  <si>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</si>
  <si>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</si>
  <si>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</si>
  <si>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</si>
  <si>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</si>
  <si>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</si>
  <si>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</si>
  <si>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</si>
  <si>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</si>
  <si>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</si>
  <si>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</si>
  <si>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</si>
  <si>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</si>
  <si>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</si>
  <si>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</si>
  <si>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</si>
  <si>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</si>
  <si>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</si>
  <si>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</si>
  <si>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</si>
  <si>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</si>
  <si>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</si>
  <si>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</si>
  <si>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</si>
  <si>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</si>
  <si>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</si>
  <si>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</si>
  <si>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</si>
  <si>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</si>
  <si>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</si>
  <si>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</si>
  <si>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</si>
  <si>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</si>
  <si>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</si>
  <si>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</si>
  <si>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</si>
  <si>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</si>
  <si>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</si>
  <si>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</si>
  <si>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</si>
  <si>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</si>
  <si>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</si>
  <si>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</si>
  <si>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</si>
  <si>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</si>
  <si>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</si>
  <si>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</si>
  <si>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</si>
  <si>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</si>
  <si>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</si>
  <si>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</si>
  <si>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</si>
  <si>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</si>
  <si>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</si>
  <si>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</si>
  <si>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</si>
  <si>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</si>
  <si>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</si>
  <si>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</si>
  <si>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</si>
  <si>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</si>
  <si>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</si>
  <si>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</si>
  <si>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</si>
  <si>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</si>
  <si>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</si>
  <si>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</si>
  <si>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</si>
  <si>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</si>
  <si>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</si>
  <si>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</si>
  <si>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</si>
  <si>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</si>
  <si>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</si>
  <si>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</si>
  <si>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</si>
  <si>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</si>
  <si>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</si>
  <si>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</si>
  <si>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</si>
  <si>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</si>
  <si>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</si>
  <si>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</si>
  <si>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</si>
  <si>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</si>
  <si>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</si>
  <si>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</si>
  <si>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</si>
  <si>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</si>
  <si>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</si>
  <si>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</si>
  <si>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</si>
  <si>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</si>
  <si>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</si>
  <si>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</si>
  <si>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</si>
  <si>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</si>
  <si>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</si>
  <si>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</si>
  <si>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</si>
  <si>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</si>
  <si>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</si>
  <si>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</si>
  <si>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</si>
  <si>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</si>
  <si>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</si>
  <si>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</si>
  <si>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</si>
  <si>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</si>
  <si>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</si>
  <si>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</si>
  <si>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</si>
  <si>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</si>
  <si>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</si>
  <si>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</si>
  <si>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</si>
  <si>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</si>
  <si>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</si>
  <si>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</si>
  <si>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</si>
  <si>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</si>
  <si>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</si>
  <si>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</si>
  <si>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</si>
  <si>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</si>
  <si>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</si>
  <si>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</si>
  <si>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</si>
  <si>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</si>
  <si>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</si>
  <si>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</si>
  <si>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</si>
  <si>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</si>
  <si>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</si>
  <si>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</si>
  <si>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</si>
  <si>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</si>
  <si>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</si>
  <si>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</si>
  <si>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</si>
  <si>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</si>
  <si>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</si>
  <si>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</si>
  <si>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</si>
  <si>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</si>
  <si>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</si>
  <si>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</si>
  <si>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</si>
  <si>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</si>
  <si>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</si>
  <si>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</si>
  <si>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</si>
  <si>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</si>
  <si>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</si>
  <si>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</si>
  <si>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</si>
  <si>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</si>
  <si>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</si>
  <si>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</si>
  <si>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</si>
  <si>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</si>
  <si>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</si>
  <si>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</si>
  <si>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</si>
  <si>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</si>
  <si>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</si>
  <si>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</si>
  <si>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</si>
  <si>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</si>
  <si>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</si>
  <si>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</si>
  <si>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</si>
  <si>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</si>
  <si>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</si>
  <si>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</si>
  <si>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</si>
  <si>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</si>
  <si>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</si>
  <si>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</si>
  <si>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</si>
  <si>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</si>
  <si>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</si>
  <si>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</si>
  <si>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</si>
  <si>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</si>
  <si>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</si>
  <si>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</si>
  <si>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</si>
  <si>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</si>
  <si>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</si>
  <si>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</si>
  <si>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</si>
  <si>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</si>
  <si>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</si>
  <si>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</si>
  <si>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</si>
  <si>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</si>
  <si>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</si>
  <si>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</si>
  <si>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</si>
  <si>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</si>
  <si>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</si>
  <si>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</si>
  <si>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</si>
  <si>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</si>
  <si>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</si>
  <si>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</si>
  <si>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</si>
  <si>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</si>
  <si>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</si>
  <si>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</si>
  <si>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</si>
  <si>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</si>
  <si>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</si>
  <si>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</si>
  <si>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</si>
  <si>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</si>
  <si>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</si>
  <si>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</si>
  <si>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</si>
  <si>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</si>
  <si>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2A01</t>
  </si>
  <si>
    <t>Redundant Activated Control Rods ILW</t>
  </si>
  <si>
    <t>Nuclear Decommissioning Authority</t>
  </si>
  <si>
    <t>Sellafield Ltd</t>
  </si>
  <si>
    <t>ILW</t>
  </si>
  <si>
    <t>The waste has arisen from the operation of Calder reactors and activation of the materials due to neutron exposure.</t>
  </si>
  <si>
    <t>The control rods are boron steel tubes encased in a stainless steel outer tube, sealed at both ends. Some of the rods have an outer sheath of concrete. Control rods and flux scanner guide tubes are 7 metres long and therefore difficult to package without size reduction.</t>
  </si>
  <si>
    <t>Potential transfer from current storage location to MBGWS as Calder Hall site progresses through decommissioning. Final treatment is assumed to be encapsulation in the future MBGWS TP.</t>
  </si>
  <si>
    <t>Waste stream 2A01 comprises of redundant activated control rods and flux scanner guide tubes removed from the reactor in the 1960's and stored in a purpose built facility. Initial characterisation shows that approximately half the inventory has decayed to LLW and are covered under 2A06, the remainder is ILW covered by this waste stream.</t>
  </si>
  <si>
    <t>Not yet determined</t>
  </si>
  <si>
    <t>Neutral</t>
  </si>
  <si>
    <t>Boron steel (~62%) of which the boron comprises &lt;4% of the total waste, stainless steel (&lt;5%), concrete (33%) by weight.</t>
  </si>
  <si>
    <t>&lt; 5.0</t>
  </si>
  <si>
    <t>18:8 austenitic grade.</t>
  </si>
  <si>
    <t>~ 62.0</t>
  </si>
  <si>
    <t>= 0</t>
  </si>
  <si>
    <t>= 33.0</t>
  </si>
  <si>
    <t>As concrete sheathes around the outside of some of the control rods.</t>
  </si>
  <si>
    <t>No sand, other than that present in the concrete.</t>
  </si>
  <si>
    <t>NE</t>
  </si>
  <si>
    <t>&lt; 4.0</t>
  </si>
  <si>
    <t>Boron steel alloy has approximately 4 % Boron however other steels in the control will reduce this percentage overall</t>
  </si>
  <si>
    <t>The waste comprises boron steel tubes encased in a stainless steel outer tube, sealed at both ends.</t>
  </si>
  <si>
    <t>= 100.0</t>
  </si>
  <si>
    <t xml:space="preserve">Final ILW Encapsulation Plant </t>
  </si>
  <si>
    <t>Sellafield</t>
  </si>
  <si>
    <t>= 2.9</t>
  </si>
  <si>
    <t>0.80</t>
  </si>
  <si>
    <t>1.20</t>
  </si>
  <si>
    <t>MBGWS box</t>
  </si>
  <si>
    <t xml:space="preserve"> 100.0</t>
  </si>
  <si>
    <t xml:space="preserve"> 2.0</t>
  </si>
  <si>
    <t>3.5</t>
  </si>
  <si>
    <t>2</t>
  </si>
  <si>
    <t>Nil.</t>
  </si>
  <si>
    <t>Bulk density value is taken from waste stream characterisation document for ILW in the Control Rod Mortuary and reflects the expected density of the waste in each Type 416 disposable liner that will be sent to MBGWS on Sellafield site.</t>
  </si>
  <si>
    <t>Co-60 and Ni-63 are the main sources of activity in the waste due to activation.</t>
  </si>
  <si>
    <t>The general activity accuracy is found to be good.</t>
  </si>
  <si>
    <t>Activities have been estimated using available information on the activation process supported by in situ gamma spectrometry.</t>
  </si>
  <si>
    <t>=</t>
  </si>
  <si>
    <t>1.5</t>
  </si>
  <si>
    <t>~</t>
  </si>
  <si>
    <t>3.09E-01</t>
  </si>
  <si>
    <t>B</t>
  </si>
  <si>
    <t>2.35E-02</t>
  </si>
  <si>
    <t>Calder Hall</t>
  </si>
  <si>
    <t>Some of the rods have been sheathed in concrete as part of their installation in the storage facility.</t>
  </si>
  <si>
    <t>0.0</t>
  </si>
  <si>
    <t>2.9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</si>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</sst>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441</v>
      </c>
      <c r="J111" s="233"/>
      <c r="N111" s="232"/>
      <c r="O111" s="233"/>
      <c r="P111" s="169"/>
    </row>
    <row r="112" spans="1:16" s="6" customFormat="1" ht="12.75" customHeight="1" x14ac:dyDescent="0.25">
      <c r="A112" s="227" t="s">
        <v>14</v>
      </c>
      <c r="B112" s="227"/>
      <c r="F112" s="9"/>
      <c r="I112" s="352" t="s">
        <v>442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440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24" customHeight="1" x14ac:dyDescent="0.25">
      <c r="D187" s="186" t="s">
        <v>81</v>
      </c>
      <c r="E187" s="187"/>
      <c r="F187" s="187"/>
      <c r="G187" s="187"/>
      <c r="H187" s="187"/>
      <c r="I187" s="188"/>
      <c r="J187" s="150" t="s">
        <v>410</v>
      </c>
      <c r="K187" s="234" t="s">
        <v>411</v>
      </c>
      <c r="L187" s="235"/>
      <c r="M187" s="235"/>
      <c r="N187" s="235"/>
      <c r="O187" s="235"/>
      <c r="P187" s="236"/>
      <c r="Q187" s="150"/>
    </row>
    <row r="188" spans="1:17" s="6" customFormat="1" ht="24" customHeight="1" x14ac:dyDescent="0.25">
      <c r="D188" s="186" t="s">
        <v>82</v>
      </c>
      <c r="E188" s="187"/>
      <c r="F188" s="187"/>
      <c r="G188" s="187"/>
      <c r="H188" s="187"/>
      <c r="I188" s="188"/>
      <c r="J188" s="150" t="s">
        <v>409</v>
      </c>
      <c r="K188" s="234" t="s">
        <v>412</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36" customHeight="1" x14ac:dyDescent="0.25">
      <c r="D248" s="349" t="s">
        <v>135</v>
      </c>
      <c r="E248" s="350"/>
      <c r="F248" s="350"/>
      <c r="G248" s="350"/>
      <c r="H248" s="350"/>
      <c r="I248" s="351"/>
      <c r="J248" s="176" t="s">
        <v>414</v>
      </c>
      <c r="K248" s="234" t="s">
        <v>415</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t="s">
        <v>409</v>
      </c>
      <c r="K275" s="234" t="s">
        <v>389</v>
      </c>
      <c r="L275" s="235"/>
      <c r="M275" s="235"/>
      <c r="N275" s="235"/>
      <c r="O275" s="235"/>
      <c r="P275" s="236"/>
    </row>
    <row r="276" spans="1:16" s="6" customFormat="1" ht="12" customHeight="1" x14ac:dyDescent="0.25">
      <c r="D276" s="319" t="s">
        <v>161</v>
      </c>
      <c r="E276" s="320"/>
      <c r="F276" s="320"/>
      <c r="G276" s="320"/>
      <c r="H276" s="320"/>
      <c r="I276" s="321"/>
      <c r="J276" s="152"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2A01</v>
      </c>
      <c r="G3" s="376"/>
      <c r="H3" s="376"/>
      <c r="I3" s="376"/>
      <c r="J3" s="376"/>
      <c r="K3" s="377"/>
      <c r="L3" s="384" t="str">
        <f>DataSheet!F2</f>
        <v>Redundant Activated Control Rods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435</v>
      </c>
      <c r="E22" s="158" t="s">
        <v>436</v>
      </c>
      <c r="F22" s="157" t="s">
        <v>437</v>
      </c>
      <c r="G22" s="157" t="s">
        <v>437</v>
      </c>
      <c r="H22" s="157" t="s">
        <v>427</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435</v>
      </c>
      <c r="E24" s="158" t="s">
        <v>438</v>
      </c>
      <c r="F24" s="157" t="s">
        <v>437</v>
      </c>
      <c r="G24" s="157" t="s">
        <v>437</v>
      </c>
      <c r="H24" s="157" t="s">
        <v>427</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443</v>
      </c>
      <c r="W66" s="104"/>
      <c r="X66" s="103"/>
      <c r="Y66" s="143">
        <v>0</v>
      </c>
      <c r="Z66" s="103"/>
      <c r="AA66" s="103"/>
      <c r="AB66" s="103" t="s">
        <v>443</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0.33250000000000002</v>
      </c>
      <c r="T67" s="112"/>
      <c r="U67" s="112"/>
      <c r="V67" s="112" t="s">
        <v>443</v>
      </c>
      <c r="W67" s="113"/>
      <c r="X67" s="114"/>
      <c r="Y67" s="144">
        <v>0</v>
      </c>
      <c r="Z67" s="112"/>
      <c r="AA67" s="112"/>
      <c r="AB67" s="112" t="s">
        <v>443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A8E8E93-320E-4EF4-BEC6-919395AAB986}"/>
</file>

<file path=customXml/itemProps4.xml><?xml version="1.0" encoding="utf-8"?>
<ds:datastoreItem xmlns:ds="http://schemas.openxmlformats.org/officeDocument/2006/customXml" ds:itemID="{7EDF1596-3840-4CBB-971E-DFC1E9B7845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fee85733-b1c0-422d-b3f4-6f9205b09e6f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52fdcf7e-4cfa-419c-9ab5-16e1579d1357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2026-04-14T10:36:34Z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