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<sst xmlns="http://schemas.openxmlformats.org/spreadsheetml/2006/main" count="1257" uniqueCount="461">
  <si>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</si>
  <si>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</si>
  <si>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</si>
  <si>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</si>
  <si>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</si>
  <si>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</si>
  <si>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</si>
  <si>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</si>
  <si>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</si>
  <si>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</si>
  <si>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</si>
  <si>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</si>
  <si>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</si>
  <si>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</si>
  <si>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</si>
  <si>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</si>
  <si>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</si>
  <si>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</si>
  <si>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</si>
  <si>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</si>
  <si>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</si>
  <si>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</si>
  <si>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</si>
  <si>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</si>
  <si>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</si>
  <si>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</si>
  <si>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</si>
  <si>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</si>
  <si>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</si>
  <si>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</si>
  <si>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</si>
  <si>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</si>
  <si>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</si>
  <si>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</si>
  <si>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</si>
  <si>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</si>
  <si>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</si>
  <si>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</si>
  <si>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</si>
  <si>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</si>
  <si>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</si>
  <si>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</si>
  <si>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</si>
  <si>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</si>
  <si>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</si>
  <si>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</si>
  <si>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</si>
  <si>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</si>
  <si>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</si>
  <si>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</si>
  <si>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</si>
  <si>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</si>
  <si>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</si>
  <si>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</si>
  <si>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</si>
  <si>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</si>
  <si>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</si>
  <si>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</si>
  <si>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</si>
  <si>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</si>
  <si>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</si>
  <si>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</si>
  <si>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</si>
  <si>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</si>
  <si>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</si>
  <si>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</si>
  <si>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</si>
  <si>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</si>
  <si>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</si>
  <si>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</si>
  <si>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</si>
  <si>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</si>
  <si>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</si>
  <si>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</si>
  <si>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</si>
  <si>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</si>
  <si>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</si>
  <si>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</si>
  <si>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</si>
  <si>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</si>
  <si>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</si>
  <si>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</si>
  <si>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</si>
  <si>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</si>
  <si>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</si>
  <si>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</si>
  <si>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</si>
  <si>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</si>
  <si>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</si>
  <si>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</si>
  <si>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</si>
  <si>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</si>
  <si>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</si>
  <si>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</si>
  <si>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</si>
  <si>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</si>
  <si>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</si>
  <si>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</si>
  <si>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</si>
  <si>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</si>
  <si>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</si>
  <si>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</si>
  <si>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</si>
  <si>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</si>
  <si>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</si>
  <si>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</si>
  <si>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</si>
  <si>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</si>
  <si>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</si>
  <si>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</si>
  <si>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</si>
  <si>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</si>
  <si>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</si>
  <si>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</si>
  <si>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</si>
  <si>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</si>
  <si>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</si>
  <si>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</si>
  <si>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</si>
  <si>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</si>
  <si>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</si>
  <si>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</si>
  <si>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</si>
  <si>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</si>
  <si>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</si>
  <si>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</si>
  <si>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</si>
  <si>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</si>
  <si>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</si>
  <si>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</si>
  <si>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</si>
  <si>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</si>
  <si>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</si>
  <si>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</si>
  <si>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</si>
  <si>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</si>
  <si>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</si>
  <si>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</si>
  <si>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</si>
  <si>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</si>
  <si>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</si>
  <si>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</si>
  <si>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</si>
  <si>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</si>
  <si>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</si>
  <si>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</si>
  <si>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</si>
  <si>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</si>
  <si>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</si>
  <si>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</si>
  <si>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</si>
  <si>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</si>
  <si>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</si>
  <si>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</si>
  <si>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</si>
  <si>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</si>
  <si>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</si>
  <si>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</si>
  <si>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</si>
  <si>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</si>
  <si>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</si>
  <si>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</si>
  <si>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</si>
  <si>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</si>
  <si>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</si>
  <si>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</si>
  <si>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</si>
  <si>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</si>
  <si>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</si>
  <si>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</si>
  <si>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</si>
  <si>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</si>
  <si>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</si>
  <si>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</si>
  <si>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</si>
  <si>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</si>
  <si>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</si>
  <si>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</si>
  <si>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</si>
  <si>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</si>
  <si>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</si>
  <si>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</si>
  <si>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</si>
  <si>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</si>
  <si>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</si>
  <si>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</si>
  <si>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</si>
  <si>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</si>
  <si>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</si>
  <si>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</si>
  <si>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</si>
  <si>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</si>
  <si>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</si>
  <si>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</si>
  <si>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</si>
  <si>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</si>
  <si>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</si>
  <si>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</si>
  <si>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</si>
  <si>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</si>
  <si>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</si>
  <si>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</si>
  <si>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</si>
  <si>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</si>
  <si>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</si>
  <si>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</si>
  <si>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</si>
  <si>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</si>
  <si>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</si>
  <si>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</si>
  <si>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</si>
  <si>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</si>
  <si>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</si>
  <si>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</si>
  <si>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</si>
  <si>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</si>
  <si>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</si>
  <si>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</si>
  <si>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</si>
  <si>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</si>
  <si>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</si>
  <si>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</si>
  <si>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</si>
  <si>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</si>
  <si>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</si>
  <si>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</si>
  <si>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</si>
  <si>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</si>
  <si>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</si>
  <si>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</si>
  <si>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</si>
  <si>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</si>
  <si>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</si>
  <si>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</si>
  <si>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</si>
  <si>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</si>
  <si>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</si>
  <si>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</si>
  <si>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</si>
  <si>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</si>
  <si>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</si>
  <si>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</si>
  <si>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</si>
  <si>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</si>
  <si>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</si>
  <si>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</si>
  <si>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</si>
  <si>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</si>
  <si>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</si>
  <si>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</si>
  <si>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</si>
  <si>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</si>
  <si>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</si>
  <si>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</si>
  <si>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</si>
  <si>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</si>
  <si>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</si>
  <si>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</si>
  <si>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</si>
  <si>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</si>
  <si>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</si>
  <si>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</si>
  <si>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</si>
  <si>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</si>
  <si>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</si>
  <si>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</si>
  <si>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</si>
  <si>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</si>
  <si>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</si>
  <si>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</si>
  <si>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</si>
  <si>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</si>
  <si>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</si>
  <si>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</si>
  <si>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</si>
  <si>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</si>
  <si>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</si>
  <si>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</si>
  <si>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</si>
  <si>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</si>
  <si>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</si>
  <si>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</si>
  <si>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</si>
  <si>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</si>
  <si>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</si>
  <si>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</si>
  <si>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</si>
  <si>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</si>
  <si>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</si>
  <si>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</si>
  <si>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</si>
  <si>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</si>
  <si>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</si>
  <si>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</si>
  <si>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</si>
  <si>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</si>
  <si>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</si>
  <si>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</si>
  <si>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</si>
  <si>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</si>
  <si>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</si>
  <si>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</si>
  <si>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</si>
  <si>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</si>
  <si>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</si>
  <si>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</si>
  <si>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</si>
  <si>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</si>
  <si>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</si>
  <si>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</si>
  <si>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</si>
  <si>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</si>
  <si>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</si>
  <si>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</si>
  <si>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</si>
  <si>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</si>
  <si>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</si>
  <si>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</si>
  <si>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</si>
  <si>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</si>
  <si>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</si>
  <si>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</si>
  <si>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</si>
  <si>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</si>
  <si>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</si>
  <si>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</si>
  <si>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</si>
  <si>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</si>
  <si>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</si>
  <si>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</si>
  <si>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</si>
  <si>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</si>
  <si>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</si>
  <si>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</si>
  <si>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</si>
  <si>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</si>
  <si>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</si>
  <si>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</si>
  <si>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</si>
  <si>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</si>
  <si>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</si>
  <si>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</si>
  <si>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</si>
  <si>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</si>
  <si>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</si>
  <si>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</si>
  <si>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</si>
  <si>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</si>
  <si>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</si>
  <si>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</si>
  <si>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</si>
  <si>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</si>
  <si>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</si>
  <si>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</si>
  <si>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</si>
  <si>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</si>
  <si>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</si>
  <si>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</si>
  <si>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</si>
  <si>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</si>
  <si>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</si>
  <si>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</si>
  <si>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</si>
  <si>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</si>
  <si>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</si>
  <si>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</si>
  <si>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</si>
  <si>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</si>
  <si>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</si>
  <si>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</si>
  <si>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</si>
  <si>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</si>
  <si>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</si>
  <si>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</si>
  <si>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</si>
  <si>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</si>
  <si>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</si>
  <si>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</si>
  <si>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</si>
  <si>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</si>
  <si>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</si>
  <si>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</si>
  <si>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</si>
  <si>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</si>
  <si>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</si>
  <si>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</si>
  <si>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</si>
  <si>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</si>
  <si>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</si>
  <si>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</si>
  <si>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</si>
  <si>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</si>
  <si>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</si>
  <si>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</si>
  <si>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2A07</t>
  </si>
  <si>
    <t>Redundant Fuel Transport Flasks &amp; Liners</t>
  </si>
  <si>
    <t>Nuclear Decommissioning Authority</t>
  </si>
  <si>
    <t>Sellafield Ltd</t>
  </si>
  <si>
    <t>LLW</t>
  </si>
  <si>
    <t>Stocks consist of liners and redundant fuel transport flasks. The flasks have become redundant after the end of Calder Hall defuelling. However there is the possibility that a number of the flasks will be taken over by others (suitably qualified &amp; licenced organisations) who will then be responsible for decommissioning and disposal of these flasks. This will affect the final volume associated to this waste stream and the rate at which these are decommissioned and disposed of.</t>
  </si>
  <si>
    <t>Both liners and flasks used for the transport of irradiated Magnox fuel from Calder Hall reactors.</t>
  </si>
  <si>
    <t>These are ferritic steel containers internally contaminated with traces of activation and fission products from the spent fuel. The flask liners have a 200 mm thick lining of 4% antimonial lead encased by 10mm stainless steel. The lead should be uncontaminated. The liners weigh up to 16.5 te each. Actual disposal weight may be less.
The flasks are painted with CEGB System 6 epoxy paint. The flasks weigh up to 41 t each. All flasks have handling trunnions fitted. This is the maximum all up weight of a flask assembly. Actual disposal weight may be less.</t>
  </si>
  <si>
    <t>It has been assumed for the 2025 UK RWI that 80% of the metallic waste will be treated by the supply chain and will subsequently be 'out of scope'. The remaining 20% is assumed to be consigned to LLWR for disposal as non-compactable LLW.</t>
  </si>
  <si>
    <t>The total number of flask liners identified is 6. The total number of flasks identified is 6. The volume declared for disposal is the volume of the liners and the flasks without any size reduction, however this volume will only be taken up at the LLWR if the flasks are not broken up and recycled.</t>
  </si>
  <si>
    <t>Yes</t>
  </si>
  <si>
    <t>Neutral</t>
  </si>
  <si>
    <t>Flask liners are estimated to be 85% lead, 15% stainless steel by weight.
Transport flask surfaces are painted with CEGB System 6 epoxy paint and there is a seal made of viton. The chemical components are stainless steel and ferrous based alloys (approx. 100%) possibly with nickel, vanadium, molybdenum, manganese, niobium and chromium in alloying proportions, Viton (&lt;0.01%), and CEGB System 6 epoxy based paint (~0.1%). Small components will give traces of bronze, copper, aluminium, brass, lead and graphite (total &lt;0.5%).</t>
  </si>
  <si>
    <t>~ 33.0</t>
  </si>
  <si>
    <t>~ 43.0</t>
  </si>
  <si>
    <t>TR</t>
  </si>
  <si>
    <t>= 0</t>
  </si>
  <si>
    <t>Copper and brass.</t>
  </si>
  <si>
    <t>~ 24.0</t>
  </si>
  <si>
    <t>Lead/Antimony alloy (24:1 Pb/Sb).</t>
  </si>
  <si>
    <t>P</t>
  </si>
  <si>
    <t>&lt; 0.01</t>
  </si>
  <si>
    <t>Viton B.</t>
  </si>
  <si>
    <t>~ 0.10</t>
  </si>
  <si>
    <t>CEGB System 6 Epoxy Paint.</t>
  </si>
  <si>
    <t>Approximately 100% of waste is bulk metal in the form of flask liners and transport flasks.
Flask liner casing and spacing formwork is in BS1501Part 3.
Flask body material is a forging in BS 1503, ASTM/A350 with bolts and other fittings in stainless steel (unidentified). Nickel, niobium and molybdenum are present in alloying proportions in steels. Flask liner is stainless steel type MAT2A.</t>
  </si>
  <si>
    <t>Off-site</t>
  </si>
  <si>
    <t>~ 80.0</t>
  </si>
  <si>
    <t>~ 20.0</t>
  </si>
  <si>
    <t>= 86.4</t>
  </si>
  <si>
    <t>0.75</t>
  </si>
  <si>
    <t>1.25</t>
  </si>
  <si>
    <t>1/2 Height IP-2 Disposal/Re-usable ISO (TC01/TC02)</t>
  </si>
  <si>
    <t xml:space="preserve"> 20.0</t>
  </si>
  <si>
    <t xml:space="preserve"> 10.0</t>
  </si>
  <si>
    <t>18.3</t>
  </si>
  <si>
    <t>2</t>
  </si>
  <si>
    <t>= 4.0</t>
  </si>
  <si>
    <t>Metal treatment facility</t>
  </si>
  <si>
    <t>Recycled / reused</t>
  </si>
  <si>
    <t>~ 66.0</t>
  </si>
  <si>
    <t>AMBER</t>
  </si>
  <si>
    <t>Potential to reuse the Flask bodies for further waste management at Sellafield.</t>
  </si>
  <si>
    <t>Tritium may be present as inorganic or organic compounds.</t>
  </si>
  <si>
    <t>The carbon 14 content is insignificant.</t>
  </si>
  <si>
    <t>The chlorine content is insignificant.</t>
  </si>
  <si>
    <t>The selenium isotope content is insignificant.</t>
  </si>
  <si>
    <t>The technetium isotope content is insignificant.</t>
  </si>
  <si>
    <t>The iodine content is insignificant.</t>
  </si>
  <si>
    <t>The radium isotope content is insignificant.</t>
  </si>
  <si>
    <t>The thorium isotope content is insignificant.</t>
  </si>
  <si>
    <t>The chemical form of uranium isotopes has not been determined but may be present as uranium oxides.</t>
  </si>
  <si>
    <t>The neptunium isotope content is insignificant.</t>
  </si>
  <si>
    <t>The chemical form of plutonium isotopes has not been determined but may be present as plutonium oxides.</t>
  </si>
  <si>
    <t>The average density of 3.99 t/m³ refers to the mass of the components divided by the volume as stored prior to disposal. Density for the flask liners is 3.63 t/m³. Density for the transport flasks is 4.16 t/m³.</t>
  </si>
  <si>
    <t>Contamination from Magnox fuel.</t>
  </si>
  <si>
    <t>The flask waste is expected to be LLW but levels of contamination have to be determined.</t>
  </si>
  <si>
    <t>The specific activity levels of the flasks have yet to be determined.</t>
  </si>
  <si>
    <t>~</t>
  </si>
  <si>
    <t>4.0</t>
  </si>
  <si>
    <t>6</t>
  </si>
  <si>
    <t>8</t>
  </si>
  <si>
    <t>Calder Hall</t>
  </si>
  <si>
    <t>The waste is not anticipated to undergo any changes since it was generated. Flasks sometimes undergo chemical decontamination as part of routine maintenance.</t>
  </si>
  <si>
    <t>0.0</t>
  </si>
  <si>
    <t>86.4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</si>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</sst>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458</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8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457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96"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413</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416</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417</v>
      </c>
      <c r="K179" s="238" t="s">
        <v>418</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410</v>
      </c>
      <c r="K272" s="234" t="s">
        <v>389</v>
      </c>
      <c r="L272" s="235"/>
      <c r="M272" s="235"/>
      <c r="N272" s="235"/>
      <c r="O272" s="235"/>
      <c r="P272" s="236"/>
    </row>
    <row r="273" spans="1:16" s="6" customFormat="1" ht="12" customHeight="1" x14ac:dyDescent="0.25">
      <c r="D273" s="260" t="s">
        <v>158</v>
      </c>
      <c r="E273" s="261"/>
      <c r="F273" s="261"/>
      <c r="G273" s="261"/>
      <c r="H273" s="261"/>
      <c r="I273" s="262"/>
      <c r="J273" s="151" t="s">
        <v>410</v>
      </c>
      <c r="K273" s="234" t="s">
        <v>389</v>
      </c>
      <c r="L273" s="235"/>
      <c r="M273" s="235"/>
      <c r="N273" s="235"/>
      <c r="O273" s="235"/>
      <c r="P273" s="236"/>
    </row>
    <row r="274" spans="1:16" s="6" customFormat="1" ht="12" customHeight="1" x14ac:dyDescent="0.25">
      <c r="D274" s="260" t="s">
        <v>159</v>
      </c>
      <c r="E274" s="261"/>
      <c r="F274" s="261"/>
      <c r="G274" s="261"/>
      <c r="H274" s="261"/>
      <c r="I274" s="262"/>
      <c r="J274" s="151" t="s">
        <v>410</v>
      </c>
      <c r="K274" s="234" t="s">
        <v>389</v>
      </c>
      <c r="L274" s="235"/>
      <c r="M274" s="235"/>
      <c r="N274" s="235"/>
      <c r="O274" s="235"/>
      <c r="P274" s="236"/>
    </row>
    <row r="275" spans="1:16" s="6" customFormat="1" ht="12" customHeight="1" x14ac:dyDescent="0.25">
      <c r="D275" s="260" t="s">
        <v>160</v>
      </c>
      <c r="E275" s="261"/>
      <c r="F275" s="261"/>
      <c r="G275" s="261"/>
      <c r="H275" s="261"/>
      <c r="I275" s="262"/>
      <c r="J275" s="151" t="s">
        <v>410</v>
      </c>
      <c r="K275" s="234" t="s">
        <v>389</v>
      </c>
      <c r="L275" s="235"/>
      <c r="M275" s="235"/>
      <c r="N275" s="235"/>
      <c r="O275" s="235"/>
      <c r="P275" s="236"/>
    </row>
    <row r="276" spans="1:16" s="6" customFormat="1" ht="12" customHeight="1" x14ac:dyDescent="0.25">
      <c r="D276" s="319" t="s">
        <v>161</v>
      </c>
      <c r="E276" s="320"/>
      <c r="F276" s="320"/>
      <c r="G276" s="320"/>
      <c r="H276" s="320"/>
      <c r="I276" s="321"/>
      <c r="J276" s="152" t="s">
        <v>410</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420</v>
      </c>
      <c r="N289" s="211"/>
      <c r="O289" s="282" t="s">
        <v>421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422</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422</v>
      </c>
      <c r="N358" s="211"/>
      <c r="O358" s="282" t="s">
        <v>431</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421</v>
      </c>
      <c r="N363" s="211"/>
      <c r="O363" s="282" t="s">
        <v>431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432</v>
      </c>
      <c r="C373" s="201"/>
      <c r="D373" s="201"/>
      <c r="E373" s="200" t="s">
        <v>433</v>
      </c>
      <c r="F373" s="201"/>
      <c r="G373" s="201"/>
      <c r="H373" s="201"/>
      <c r="I373" s="337" t="s">
        <v>434</v>
      </c>
      <c r="J373" s="300"/>
      <c r="K373" s="300"/>
      <c r="L373" s="336" t="s">
        <v>435</v>
      </c>
      <c r="M373" s="195"/>
      <c r="N373" s="202" t="s">
        <v>436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432</v>
      </c>
      <c r="C375" s="294"/>
      <c r="D375" s="294"/>
      <c r="E375" s="294" t="s">
        <v>433</v>
      </c>
      <c r="F375" s="294"/>
      <c r="G375" s="294"/>
      <c r="H375" s="294"/>
      <c r="I375" s="338" t="s">
        <v>434</v>
      </c>
      <c r="J375" s="281"/>
      <c r="K375" s="281"/>
      <c r="L375" s="281" t="s">
        <v>435</v>
      </c>
      <c r="M375" s="281"/>
      <c r="N375" s="294" t="s">
        <v>436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444</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445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446</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2A07</v>
      </c>
      <c r="G3" s="376"/>
      <c r="H3" s="376"/>
      <c r="I3" s="376"/>
      <c r="J3" s="376"/>
      <c r="K3" s="377"/>
      <c r="L3" s="384" t="str">
        <f>DataSheet!F2</f>
        <v>Redundant Fuel Transport Flasks &amp; Liners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454</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455</v>
      </c>
      <c r="I10" s="95"/>
      <c r="J10" s="159" t="s">
        <v>40</v>
      </c>
      <c r="K10" s="159"/>
      <c r="L10" s="159" t="s">
        <v>40</v>
      </c>
      <c r="M10" s="159" t="s">
        <v>40</v>
      </c>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455</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455</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455</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454</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t="s">
        <v>454</v>
      </c>
      <c r="I21" s="95"/>
      <c r="J21" s="159" t="s">
        <v>40</v>
      </c>
      <c r="K21" s="159"/>
      <c r="L21" s="159" t="s">
        <v>40</v>
      </c>
      <c r="M21" s="159" t="s">
        <v>40</v>
      </c>
      <c r="N21" s="160"/>
      <c r="O21" s="34"/>
      <c r="P21" s="96"/>
      <c r="Q21" s="99" t="s">
        <v>273</v>
      </c>
      <c r="R21" s="167" t="s">
        <v>40</v>
      </c>
      <c r="S21" s="159"/>
      <c r="T21" s="159" t="s">
        <v>40</v>
      </c>
      <c r="U21" s="159" t="s">
        <v>40</v>
      </c>
      <c r="V21" s="160" t="s">
        <v>454</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454</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t="s">
        <v>454</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454</v>
      </c>
      <c r="I24" s="95"/>
      <c r="J24" s="159" t="s">
        <v>40</v>
      </c>
      <c r="K24" s="159"/>
      <c r="L24" s="159" t="s">
        <v>40</v>
      </c>
      <c r="M24" s="159" t="s">
        <v>40</v>
      </c>
      <c r="N24" s="160"/>
      <c r="O24" s="34"/>
      <c r="P24" s="96"/>
      <c r="Q24" s="99" t="s">
        <v>279</v>
      </c>
      <c r="R24" s="167" t="s">
        <v>40</v>
      </c>
      <c r="S24" s="159"/>
      <c r="T24" s="159" t="s">
        <v>40</v>
      </c>
      <c r="U24" s="159" t="s">
        <v>40</v>
      </c>
      <c r="V24" s="160" t="s">
        <v>454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454</v>
      </c>
      <c r="I25" s="95"/>
      <c r="J25" s="159" t="s">
        <v>40</v>
      </c>
      <c r="K25" s="159"/>
      <c r="L25" s="159" t="s">
        <v>40</v>
      </c>
      <c r="M25" s="159" t="s">
        <v>40</v>
      </c>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454</v>
      </c>
      <c r="I26" s="95"/>
      <c r="J26" s="159" t="s">
        <v>40</v>
      </c>
      <c r="K26" s="159"/>
      <c r="L26" s="159" t="s">
        <v>40</v>
      </c>
      <c r="M26" s="159" t="s">
        <v>40</v>
      </c>
      <c r="N26" s="160"/>
      <c r="O26" s="34"/>
      <c r="P26" s="96"/>
      <c r="Q26" s="99" t="s">
        <v>283</v>
      </c>
      <c r="R26" s="167" t="s">
        <v>40</v>
      </c>
      <c r="S26" s="159"/>
      <c r="T26" s="159" t="s">
        <v>40</v>
      </c>
      <c r="U26" s="159" t="s">
        <v>40</v>
      </c>
      <c r="V26" s="160" t="s">
        <v>454</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454</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454</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454</v>
      </c>
      <c r="I31" s="95"/>
      <c r="J31" s="159" t="s">
        <v>40</v>
      </c>
      <c r="K31" s="159"/>
      <c r="L31" s="159" t="s">
        <v>40</v>
      </c>
      <c r="M31" s="159" t="s">
        <v>40</v>
      </c>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454</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454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454</v>
      </c>
      <c r="I34" s="95"/>
      <c r="J34" s="159" t="s">
        <v>40</v>
      </c>
      <c r="K34" s="159"/>
      <c r="L34" s="159" t="s">
        <v>40</v>
      </c>
      <c r="M34" s="159" t="s">
        <v>40</v>
      </c>
      <c r="N34" s="160"/>
      <c r="O34" s="34"/>
      <c r="P34" s="96"/>
      <c r="Q34" s="87" t="s">
        <v>299</v>
      </c>
      <c r="R34" s="166" t="s">
        <v>40</v>
      </c>
      <c r="S34" s="159"/>
      <c r="T34" s="159" t="s">
        <v>40</v>
      </c>
      <c r="U34" s="159" t="s">
        <v>40</v>
      </c>
      <c r="V34" s="160" t="s">
        <v>455</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454</v>
      </c>
      <c r="I35" s="95"/>
      <c r="J35" s="159" t="s">
        <v>40</v>
      </c>
      <c r="K35" s="159"/>
      <c r="L35" s="159" t="s">
        <v>40</v>
      </c>
      <c r="M35" s="159" t="s">
        <v>40</v>
      </c>
      <c r="N35" s="160"/>
      <c r="O35" s="34"/>
      <c r="P35" s="96"/>
      <c r="Q35" s="87" t="s">
        <v>301</v>
      </c>
      <c r="R35" s="166" t="s">
        <v>40</v>
      </c>
      <c r="S35" s="159"/>
      <c r="T35" s="159" t="s">
        <v>40</v>
      </c>
      <c r="U35" s="159" t="s">
        <v>40</v>
      </c>
      <c r="V35" s="160" t="s">
        <v>454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454</v>
      </c>
      <c r="I36" s="95"/>
      <c r="J36" s="159" t="s">
        <v>40</v>
      </c>
      <c r="K36" s="159"/>
      <c r="L36" s="159" t="s">
        <v>40</v>
      </c>
      <c r="M36" s="159" t="s">
        <v>40</v>
      </c>
      <c r="N36" s="160"/>
      <c r="O36" s="34"/>
      <c r="P36" s="96"/>
      <c r="Q36" s="87" t="s">
        <v>303</v>
      </c>
      <c r="R36" s="166" t="s">
        <v>40</v>
      </c>
      <c r="S36" s="159"/>
      <c r="T36" s="159" t="s">
        <v>40</v>
      </c>
      <c r="U36" s="159" t="s">
        <v>40</v>
      </c>
      <c r="V36" s="160" t="s">
        <v>455</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t="s">
        <v>454</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454</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454</v>
      </c>
      <c r="I39" s="95"/>
      <c r="J39" s="159" t="s">
        <v>40</v>
      </c>
      <c r="K39" s="159"/>
      <c r="L39" s="159" t="s">
        <v>40</v>
      </c>
      <c r="M39" s="159" t="s">
        <v>40</v>
      </c>
      <c r="N39" s="160"/>
      <c r="O39" s="34"/>
      <c r="P39" s="96"/>
      <c r="Q39" s="87" t="s">
        <v>309</v>
      </c>
      <c r="R39" s="166" t="s">
        <v>40</v>
      </c>
      <c r="S39" s="159"/>
      <c r="T39" s="159" t="s">
        <v>40</v>
      </c>
      <c r="U39" s="159" t="s">
        <v>40</v>
      </c>
      <c r="V39" s="160" t="s">
        <v>454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454</v>
      </c>
      <c r="I40" s="95"/>
      <c r="J40" s="159" t="s">
        <v>40</v>
      </c>
      <c r="K40" s="159"/>
      <c r="L40" s="159" t="s">
        <v>40</v>
      </c>
      <c r="M40" s="159" t="s">
        <v>40</v>
      </c>
      <c r="N40" s="160"/>
      <c r="O40" s="34"/>
      <c r="P40" s="96"/>
      <c r="Q40" s="87" t="s">
        <v>311</v>
      </c>
      <c r="R40" s="166" t="s">
        <v>40</v>
      </c>
      <c r="S40" s="159"/>
      <c r="T40" s="159" t="s">
        <v>40</v>
      </c>
      <c r="U40" s="159" t="s">
        <v>40</v>
      </c>
      <c r="V40" s="160" t="s">
        <v>454</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454</v>
      </c>
      <c r="I41" s="95"/>
      <c r="J41" s="159" t="s">
        <v>40</v>
      </c>
      <c r="K41" s="159"/>
      <c r="L41" s="159" t="s">
        <v>40</v>
      </c>
      <c r="M41" s="159" t="s">
        <v>40</v>
      </c>
      <c r="N41" s="160"/>
      <c r="O41" s="34"/>
      <c r="P41" s="96"/>
      <c r="Q41" s="87" t="s">
        <v>313</v>
      </c>
      <c r="R41" s="166" t="s">
        <v>40</v>
      </c>
      <c r="S41" s="159"/>
      <c r="T41" s="159" t="s">
        <v>40</v>
      </c>
      <c r="U41" s="159" t="s">
        <v>40</v>
      </c>
      <c r="V41" s="160" t="s">
        <v>454</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454</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454</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454</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454</v>
      </c>
      <c r="I46" s="95"/>
      <c r="J46" s="159" t="s">
        <v>40</v>
      </c>
      <c r="K46" s="159"/>
      <c r="L46" s="159" t="s">
        <v>40</v>
      </c>
      <c r="M46" s="159" t="s">
        <v>40</v>
      </c>
      <c r="N46" s="160"/>
      <c r="O46" s="34"/>
      <c r="P46" s="96"/>
      <c r="Q46" s="87" t="s">
        <v>323</v>
      </c>
      <c r="R46" s="166" t="s">
        <v>40</v>
      </c>
      <c r="S46" s="159"/>
      <c r="T46" s="159" t="s">
        <v>40</v>
      </c>
      <c r="U46" s="159" t="s">
        <v>40</v>
      </c>
      <c r="V46" s="160" t="s">
        <v>454</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454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454</v>
      </c>
      <c r="I48" s="95"/>
      <c r="J48" s="159" t="s">
        <v>40</v>
      </c>
      <c r="K48" s="159"/>
      <c r="L48" s="159" t="s">
        <v>40</v>
      </c>
      <c r="M48" s="159" t="s">
        <v>40</v>
      </c>
      <c r="N48" s="160"/>
      <c r="O48" s="34"/>
      <c r="P48" s="96"/>
      <c r="Q48" s="87" t="s">
        <v>327</v>
      </c>
      <c r="R48" s="166" t="s">
        <v>40</v>
      </c>
      <c r="S48" s="159"/>
      <c r="T48" s="159" t="s">
        <v>40</v>
      </c>
      <c r="U48" s="159" t="s">
        <v>40</v>
      </c>
      <c r="V48" s="160" t="s">
        <v>454</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454</v>
      </c>
      <c r="I49" s="95"/>
      <c r="J49" s="159" t="s">
        <v>40</v>
      </c>
      <c r="K49" s="159"/>
      <c r="L49" s="159" t="s">
        <v>40</v>
      </c>
      <c r="M49" s="159" t="s">
        <v>40</v>
      </c>
      <c r="N49" s="160"/>
      <c r="O49" s="34"/>
      <c r="P49" s="96"/>
      <c r="Q49" s="87" t="s">
        <v>329</v>
      </c>
      <c r="R49" s="166" t="s">
        <v>40</v>
      </c>
      <c r="S49" s="159"/>
      <c r="T49" s="159" t="s">
        <v>40</v>
      </c>
      <c r="U49" s="159" t="s">
        <v>40</v>
      </c>
      <c r="V49" s="160" t="s">
        <v>454</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454</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454</v>
      </c>
      <c r="I51" s="95"/>
      <c r="J51" s="159" t="s">
        <v>40</v>
      </c>
      <c r="K51" s="159"/>
      <c r="L51" s="159" t="s">
        <v>40</v>
      </c>
      <c r="M51" s="159" t="s">
        <v>40</v>
      </c>
      <c r="N51" s="160"/>
      <c r="O51" s="34"/>
      <c r="P51" s="96"/>
      <c r="Q51" s="87" t="s">
        <v>333</v>
      </c>
      <c r="R51" s="166" t="s">
        <v>40</v>
      </c>
      <c r="S51" s="159"/>
      <c r="T51" s="159" t="s">
        <v>40</v>
      </c>
      <c r="U51" s="159" t="s">
        <v>40</v>
      </c>
      <c r="V51" s="160" t="s">
        <v>454</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454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454</v>
      </c>
      <c r="I53" s="95"/>
      <c r="J53" s="159" t="s">
        <v>40</v>
      </c>
      <c r="K53" s="159"/>
      <c r="L53" s="159" t="s">
        <v>40</v>
      </c>
      <c r="M53" s="159" t="s">
        <v>40</v>
      </c>
      <c r="N53" s="160"/>
      <c r="O53" s="34"/>
      <c r="P53" s="96"/>
      <c r="Q53" s="87" t="s">
        <v>337</v>
      </c>
      <c r="R53" s="166" t="s">
        <v>40</v>
      </c>
      <c r="S53" s="159"/>
      <c r="T53" s="159" t="s">
        <v>40</v>
      </c>
      <c r="U53" s="159" t="s">
        <v>40</v>
      </c>
      <c r="V53" s="160" t="s">
        <v>454</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454</v>
      </c>
      <c r="I54" s="95"/>
      <c r="J54" s="159" t="s">
        <v>40</v>
      </c>
      <c r="K54" s="159"/>
      <c r="L54" s="159" t="s">
        <v>40</v>
      </c>
      <c r="M54" s="159" t="s">
        <v>40</v>
      </c>
      <c r="N54" s="160"/>
      <c r="O54" s="34"/>
      <c r="P54" s="96"/>
      <c r="Q54" s="87" t="s">
        <v>339</v>
      </c>
      <c r="R54" s="166" t="s">
        <v>40</v>
      </c>
      <c r="S54" s="159"/>
      <c r="T54" s="159" t="s">
        <v>40</v>
      </c>
      <c r="U54" s="159" t="s">
        <v>40</v>
      </c>
      <c r="V54" s="160" t="s">
        <v>454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454</v>
      </c>
      <c r="I55" s="95"/>
      <c r="J55" s="159" t="s">
        <v>40</v>
      </c>
      <c r="K55" s="159"/>
      <c r="L55" s="159" t="s">
        <v>40</v>
      </c>
      <c r="M55" s="159" t="s">
        <v>40</v>
      </c>
      <c r="N55" s="160"/>
      <c r="O55" s="34"/>
      <c r="P55" s="96"/>
      <c r="Q55" s="87" t="s">
        <v>341</v>
      </c>
      <c r="R55" s="166" t="s">
        <v>40</v>
      </c>
      <c r="S55" s="159"/>
      <c r="T55" s="159" t="s">
        <v>40</v>
      </c>
      <c r="U55" s="159" t="s">
        <v>40</v>
      </c>
      <c r="V55" s="160" t="s">
        <v>454</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454</v>
      </c>
      <c r="I56" s="95"/>
      <c r="J56" s="159" t="s">
        <v>40</v>
      </c>
      <c r="K56" s="159"/>
      <c r="L56" s="159" t="s">
        <v>40</v>
      </c>
      <c r="M56" s="159" t="s">
        <v>40</v>
      </c>
      <c r="N56" s="160"/>
      <c r="O56" s="34"/>
      <c r="P56" s="96"/>
      <c r="Q56" s="87" t="s">
        <v>343</v>
      </c>
      <c r="R56" s="166" t="s">
        <v>40</v>
      </c>
      <c r="S56" s="159"/>
      <c r="T56" s="159" t="s">
        <v>40</v>
      </c>
      <c r="U56" s="159" t="s">
        <v>40</v>
      </c>
      <c r="V56" s="160" t="s">
        <v>454</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455</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455</v>
      </c>
      <c r="W58" s="95"/>
      <c r="X58" s="159" t="s">
        <v>40</v>
      </c>
      <c r="Y58" s="159"/>
      <c r="Z58" s="159" t="s">
        <v>40</v>
      </c>
      <c r="AA58" s="159" t="s">
        <v>40</v>
      </c>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454</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454</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454</v>
      </c>
      <c r="I64" s="95"/>
      <c r="J64" s="159" t="s">
        <v>40</v>
      </c>
      <c r="K64" s="159"/>
      <c r="L64" s="159" t="s">
        <v>40</v>
      </c>
      <c r="M64" s="159" t="s">
        <v>40</v>
      </c>
      <c r="N64" s="160"/>
      <c r="O64" s="34"/>
      <c r="P64" s="96"/>
      <c r="Q64" s="87" t="s">
        <v>387</v>
      </c>
      <c r="R64" s="166" t="s">
        <v>40</v>
      </c>
      <c r="S64" s="177"/>
      <c r="T64" s="159" t="s">
        <v>40</v>
      </c>
      <c r="U64" s="159" t="s">
        <v>40</v>
      </c>
      <c r="V64" s="160" t="s">
        <v>455</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454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454</v>
      </c>
      <c r="I66" s="95"/>
      <c r="J66" s="159" t="s">
        <v>40</v>
      </c>
      <c r="K66" s="159"/>
      <c r="L66" s="159" t="s">
        <v>40</v>
      </c>
      <c r="M66" s="159" t="s">
        <v>40</v>
      </c>
      <c r="N66" s="160"/>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t="s">
        <v>454</v>
      </c>
      <c r="I67" s="108"/>
      <c r="J67" s="164" t="s">
        <v>40</v>
      </c>
      <c r="K67" s="164"/>
      <c r="L67" s="164" t="s">
        <v>40</v>
      </c>
      <c r="M67" s="164" t="s">
        <v>40</v>
      </c>
      <c r="N67" s="165"/>
      <c r="O67" s="109"/>
      <c r="P67" s="110"/>
      <c r="Q67" s="111" t="s">
        <v>363</v>
      </c>
      <c r="R67" s="142"/>
      <c r="S67" s="144">
        <v>0</v>
      </c>
      <c r="T67" s="112"/>
      <c r="U67" s="112"/>
      <c r="V67" s="112" t="s">
        <v>460</v>
      </c>
      <c r="W67" s="113"/>
      <c r="X67" s="114"/>
      <c r="Y67" s="144">
        <v>0</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4665B8-B245-421B-98D1-75ED042083E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aef53f42-9e1c-43ae-9e72-b87fae97cfc9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b378e753-7485-4520-ae09-cd19bc678295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2026-04-14T10:36:53Z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