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<sst xmlns="http://schemas.openxmlformats.org/spreadsheetml/2006/main" count="911" uniqueCount="442">
  <si>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</si>
  <si>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</si>
  <si>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</si>
  <si>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</si>
  <si>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</si>
  <si>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</si>
  <si>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</si>
  <si>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</si>
  <si>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</si>
  <si>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</si>
  <si>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</si>
  <si>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</si>
  <si>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</si>
  <si>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</si>
  <si>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</si>
  <si>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</si>
  <si>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</si>
  <si>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</si>
  <si>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</si>
  <si>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</si>
  <si>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</si>
  <si>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</si>
  <si>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</si>
  <si>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</si>
  <si>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</si>
  <si>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</si>
  <si>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</si>
  <si>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</si>
  <si>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</si>
  <si>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</si>
  <si>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</si>
  <si>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</si>
  <si>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</si>
  <si>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</si>
  <si>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</si>
  <si>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</si>
  <si>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</si>
  <si>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</si>
  <si>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</si>
  <si>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</si>
  <si>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</si>
  <si>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</si>
  <si>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</si>
  <si>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</si>
  <si>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</si>
  <si>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</si>
  <si>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</si>
  <si>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</si>
  <si>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</si>
  <si>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</si>
  <si>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</si>
  <si>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</si>
  <si>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</si>
  <si>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</si>
  <si>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</si>
  <si>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</si>
  <si>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</si>
  <si>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</si>
  <si>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</si>
  <si>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</si>
  <si>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</si>
  <si>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</si>
  <si>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</si>
  <si>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</si>
  <si>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</si>
  <si>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</si>
  <si>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</si>
  <si>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</si>
  <si>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</si>
  <si>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</si>
  <si>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</si>
  <si>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</si>
  <si>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</si>
  <si>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</si>
  <si>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</si>
  <si>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</si>
  <si>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</si>
  <si>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</si>
  <si>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</si>
  <si>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</si>
  <si>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</si>
  <si>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</si>
  <si>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</si>
  <si>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</si>
  <si>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</si>
  <si>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</si>
  <si>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</si>
  <si>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</si>
  <si>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</si>
  <si>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</si>
  <si>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</si>
  <si>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</si>
  <si>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</si>
  <si>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</si>
  <si>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</si>
  <si>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</si>
  <si>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</si>
  <si>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</si>
  <si>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</si>
  <si>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</si>
  <si>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</si>
  <si>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</si>
  <si>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</si>
  <si>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</si>
  <si>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</si>
  <si>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</si>
  <si>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</si>
  <si>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</si>
  <si>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</si>
  <si>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</si>
  <si>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</si>
  <si>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</si>
  <si>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</si>
  <si>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</si>
  <si>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</si>
  <si>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</si>
  <si>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</si>
  <si>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</si>
  <si>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</si>
  <si>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</si>
  <si>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</si>
  <si>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</si>
  <si>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</si>
  <si>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</si>
  <si>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</si>
  <si>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</si>
  <si>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</si>
  <si>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</si>
  <si>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</si>
  <si>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</si>
  <si>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</si>
  <si>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</si>
  <si>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</si>
  <si>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</si>
  <si>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</si>
  <si>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</si>
  <si>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</si>
  <si>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</si>
  <si>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</si>
  <si>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</si>
  <si>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</si>
  <si>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</si>
  <si>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</si>
  <si>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</si>
  <si>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</si>
  <si>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</si>
  <si>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</si>
  <si>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</si>
  <si>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</si>
  <si>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</si>
  <si>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</si>
  <si>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</si>
  <si>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</si>
  <si>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</si>
  <si>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</si>
  <si>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</si>
  <si>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</si>
  <si>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</si>
  <si>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</si>
  <si>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</si>
  <si>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</si>
  <si>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</si>
  <si>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</si>
  <si>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</si>
  <si>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</si>
  <si>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</si>
  <si>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</si>
  <si>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</si>
  <si>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</si>
  <si>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</si>
  <si>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</si>
  <si>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</si>
  <si>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</si>
  <si>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</si>
  <si>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</si>
  <si>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</si>
  <si>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</si>
  <si>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</si>
  <si>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</si>
  <si>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</si>
  <si>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</si>
  <si>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</si>
  <si>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</si>
  <si>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</si>
  <si>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</si>
  <si>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</si>
  <si>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</si>
  <si>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</si>
  <si>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</si>
  <si>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</si>
  <si>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</si>
  <si>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</si>
  <si>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</si>
  <si>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</si>
  <si>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</si>
  <si>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</si>
  <si>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</si>
  <si>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</si>
  <si>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</si>
  <si>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</si>
  <si>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</si>
  <si>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</si>
  <si>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</si>
  <si>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</si>
  <si>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</si>
  <si>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</si>
  <si>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</si>
  <si>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</si>
  <si>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</si>
  <si>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</si>
  <si>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</si>
  <si>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</si>
  <si>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</si>
  <si>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</si>
  <si>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</si>
  <si>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</si>
  <si>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</si>
  <si>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</si>
  <si>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</si>
  <si>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</si>
  <si>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</si>
  <si>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</si>
  <si>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</si>
  <si>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</si>
  <si>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</si>
  <si>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</si>
  <si>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</si>
  <si>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</si>
  <si>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</si>
  <si>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</si>
  <si>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</si>
  <si>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</si>
  <si>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</si>
  <si>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</si>
  <si>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</si>
  <si>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</si>
  <si>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</si>
  <si>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</si>
  <si>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</si>
  <si>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</si>
  <si>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</si>
  <si>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</si>
  <si>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</si>
  <si>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</si>
  <si>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</si>
  <si>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</si>
  <si>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</si>
  <si>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</si>
  <si>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</si>
  <si>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</si>
  <si>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</si>
  <si>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</si>
  <si>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</si>
  <si>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</si>
  <si>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</si>
  <si>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</si>
  <si>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</si>
  <si>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</si>
  <si>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</si>
  <si>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</si>
  <si>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</si>
  <si>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</si>
  <si>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</si>
  <si>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</si>
  <si>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</si>
  <si>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</si>
  <si>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</si>
  <si>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</si>
  <si>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</si>
  <si>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</si>
  <si>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</si>
  <si>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</si>
  <si>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</si>
  <si>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</si>
  <si>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</si>
  <si>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</si>
  <si>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</si>
  <si>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</si>
  <si>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</si>
  <si>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</si>
  <si>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</si>
  <si>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</si>
  <si>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</si>
  <si>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</si>
  <si>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</si>
  <si>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</si>
  <si>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</si>
  <si>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</si>
  <si>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</si>
  <si>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</si>
  <si>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</si>
  <si>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</si>
  <si>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</si>
  <si>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</si>
  <si>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</si>
  <si>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</si>
  <si>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</si>
  <si>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</si>
  <si>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</si>
  <si>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</si>
  <si>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</si>
  <si>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</si>
  <si>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</si>
  <si>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</si>
  <si>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</si>
  <si>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</si>
  <si>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</si>
  <si>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</si>
  <si>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</si>
  <si>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</si>
  <si>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</si>
  <si>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</si>
  <si>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</si>
  <si>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</si>
  <si>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</si>
  <si>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</si>
  <si>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</si>
  <si>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</si>
  <si>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</si>
  <si>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</si>
  <si>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</si>
  <si>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</si>
  <si>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</si>
  <si>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</si>
  <si>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</si>
  <si>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</si>
  <si>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</si>
  <si>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</si>
  <si>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</si>
  <si>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</si>
  <si>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</si>
  <si>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</si>
  <si>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</si>
  <si>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</si>
  <si>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</si>
  <si>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</si>
  <si>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</si>
  <si>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</si>
  <si>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</si>
  <si>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</si>
  <si>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</si>
  <si>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</si>
  <si>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</si>
  <si>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</si>
  <si>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</si>
  <si>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</si>
  <si>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</si>
  <si>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</si>
  <si>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</si>
  <si>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</si>
  <si>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</si>
  <si>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</si>
  <si>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</si>
  <si>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</si>
  <si>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</si>
  <si>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</si>
  <si>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</si>
  <si>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</si>
  <si>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</si>
  <si>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</si>
  <si>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</si>
  <si>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</si>
  <si>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</si>
  <si>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</si>
  <si>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</si>
  <si>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</si>
  <si>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</si>
  <si>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</si>
  <si>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</si>
  <si>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</si>
  <si>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</si>
  <si>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</si>
  <si>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</si>
  <si>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</si>
  <si>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</si>
  <si>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</si>
  <si>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</si>
  <si>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</si>
  <si>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</si>
  <si>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</si>
  <si>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</si>
  <si>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</si>
  <si>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</si>
  <si>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</si>
  <si>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</si>
  <si>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</si>
  <si>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</si>
  <si>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</si>
  <si>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</si>
  <si>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</si>
  <si>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</si>
  <si>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</si>
  <si>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</si>
  <si>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</si>
  <si>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2A30</t>
  </si>
  <si>
    <t>Waste Oils</t>
  </si>
  <si>
    <t>Nuclear Decommissioning Authority</t>
  </si>
  <si>
    <t>Sellafield Ltd</t>
  </si>
  <si>
    <t>LLW</t>
  </si>
  <si>
    <t>Arisings are as a result of characterising oils remaining on the Calder Hall site after operations ceased. Although no future arisings are anticipated, more arisings may occur as decommissioning progresses and building contents are characterised. The main tanks on the site were cleared but a small quantity of oil may reside within the system and low lying pipework. A figure of approximately 5 m³ has been taken as remaining within the systems. Removal of the remaining blower oil is not currently planned however specific clearance of the Reactor 4 blower houses is being assessed and the date may be accelerated accelerating some of the future arisings.</t>
  </si>
  <si>
    <t>Calder Hall blower lubricating oil from within controlled areas and active areas.</t>
  </si>
  <si>
    <t>The waste originates as several types of lubricating oil, some containing water and cleaning solvent. No items require special handling. Water will be separated and disposed of via SETP.</t>
  </si>
  <si>
    <t>It is expected that waste oil will be incinerated. Any water will be separated off and disposed of via SETP.</t>
  </si>
  <si>
    <t>Still some uncertainty over exact volumes as no measuring devices fitted to storage tanks. Volumes are best estimate, probably accurate to 10%.</t>
  </si>
  <si>
    <t>Oil (99%), solvent (&lt;1%).</t>
  </si>
  <si>
    <t>TR</t>
  </si>
  <si>
    <t>NE</t>
  </si>
  <si>
    <t>= 0</t>
  </si>
  <si>
    <t>Oil quantified under "Free non-aqueous liquids".</t>
  </si>
  <si>
    <t>~ 99.0</t>
  </si>
  <si>
    <t>Trace levels of organic complexing agents will be present as oil additives and stabilisers or as organic degradation products.</t>
  </si>
  <si>
    <t>Yes</t>
  </si>
  <si>
    <t>Off-site</t>
  </si>
  <si>
    <t>= 100.0</t>
  </si>
  <si>
    <t>~ 10.0</t>
  </si>
  <si>
    <t>0.90</t>
  </si>
  <si>
    <t>1.10</t>
  </si>
  <si>
    <t>1.4.2025 - 31.3.2035</t>
  </si>
  <si>
    <t>~ 5.0</t>
  </si>
  <si>
    <t>= 0.90</t>
  </si>
  <si>
    <t>As H2O.</t>
  </si>
  <si>
    <t>As oil.</t>
  </si>
  <si>
    <t>A value of 0.9 t/m³ has been assumed.</t>
  </si>
  <si>
    <t>It is expected that waste oil will be incinerated. It will not be disposed of to the LLWR.</t>
  </si>
  <si>
    <t>The main sources of activity are fission and activation products.</t>
  </si>
  <si>
    <t>The uncertainty has been derived from the accuracy of the analysis results for the sample with the highest specific activity. All other samples have low specific activity by comparison.</t>
  </si>
  <si>
    <t>The specific activity data has been derived from a weighted average of the reported analytical results detailed in the characterisation documents for each of the waste oil storage locations.</t>
  </si>
  <si>
    <t>~</t>
  </si>
  <si>
    <t>1.21E-05</t>
  </si>
  <si>
    <t>A</t>
  </si>
  <si>
    <t>1</t>
  </si>
  <si>
    <t>3.14E-08</t>
  </si>
  <si>
    <t>1.09E-07</t>
  </si>
  <si>
    <t>5.77E-08</t>
  </si>
  <si>
    <t>3.01E-07</t>
  </si>
  <si>
    <t>6</t>
  </si>
  <si>
    <t>7.95E-08</t>
  </si>
  <si>
    <t>6.65E-10</t>
  </si>
  <si>
    <t>Calder Hall</t>
  </si>
  <si>
    <t>5.0</t>
  </si>
  <si>
    <t>15.0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</si>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</sst>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439</v>
      </c>
      <c r="J111" s="233"/>
      <c r="N111" s="232"/>
      <c r="O111" s="233"/>
      <c r="P111" s="169"/>
    </row>
    <row r="112" spans="1:16" s="6" customFormat="1" ht="12.75" customHeight="1" x14ac:dyDescent="0.25">
      <c r="A112" s="227" t="s">
        <v>14</v>
      </c>
      <c r="B112" s="227"/>
      <c r="F112" s="9"/>
      <c r="I112" s="352" t="s">
        <v>440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9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427</v>
      </c>
      <c r="E130" s="202" t="s">
        <v>415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406</v>
      </c>
      <c r="K173" s="234" t="s">
        <v>408</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36" customHeight="1" x14ac:dyDescent="0.25">
      <c r="D266" s="186" t="s">
        <v>151</v>
      </c>
      <c r="E266" s="187"/>
      <c r="F266" s="187"/>
      <c r="G266" s="187"/>
      <c r="H266" s="187"/>
      <c r="I266" s="188"/>
      <c r="J266" s="150" t="s">
        <v>405</v>
      </c>
      <c r="K266" s="234" t="s">
        <v>410</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407</v>
      </c>
      <c r="K272" s="234" t="s">
        <v>389</v>
      </c>
      <c r="L272" s="235"/>
      <c r="M272" s="235"/>
      <c r="N272" s="235"/>
      <c r="O272" s="235"/>
      <c r="P272" s="236"/>
    </row>
    <row r="273" spans="1:16" s="6" customFormat="1" ht="12" customHeight="1" x14ac:dyDescent="0.25">
      <c r="D273" s="260" t="s">
        <v>158</v>
      </c>
      <c r="E273" s="261"/>
      <c r="F273" s="261"/>
      <c r="G273" s="261"/>
      <c r="H273" s="261"/>
      <c r="I273" s="262"/>
      <c r="J273" s="151" t="s">
        <v>407</v>
      </c>
      <c r="K273" s="234" t="s">
        <v>389</v>
      </c>
      <c r="L273" s="235"/>
      <c r="M273" s="235"/>
      <c r="N273" s="235"/>
      <c r="O273" s="235"/>
      <c r="P273" s="236"/>
    </row>
    <row r="274" spans="1:16" s="6" customFormat="1" ht="12" customHeight="1" x14ac:dyDescent="0.25">
      <c r="D274" s="260" t="s">
        <v>159</v>
      </c>
      <c r="E274" s="261"/>
      <c r="F274" s="261"/>
      <c r="G274" s="261"/>
      <c r="H274" s="261"/>
      <c r="I274" s="262"/>
      <c r="J274" s="151" t="s">
        <v>407</v>
      </c>
      <c r="K274" s="234" t="s">
        <v>389</v>
      </c>
      <c r="L274" s="235"/>
      <c r="M274" s="235"/>
      <c r="N274" s="235"/>
      <c r="O274" s="235"/>
      <c r="P274" s="236"/>
    </row>
    <row r="275" spans="1:16" s="6" customFormat="1" ht="12" customHeight="1" x14ac:dyDescent="0.25">
      <c r="D275" s="260" t="s">
        <v>160</v>
      </c>
      <c r="E275" s="261"/>
      <c r="F275" s="261"/>
      <c r="G275" s="261"/>
      <c r="H275" s="261"/>
      <c r="I275" s="262"/>
      <c r="J275" s="151" t="s">
        <v>407</v>
      </c>
      <c r="K275" s="234" t="s">
        <v>389</v>
      </c>
      <c r="L275" s="235"/>
      <c r="M275" s="235"/>
      <c r="N275" s="235"/>
      <c r="O275" s="235"/>
      <c r="P275" s="236"/>
    </row>
    <row r="276" spans="1:16" s="6" customFormat="1" ht="12" customHeight="1" x14ac:dyDescent="0.25">
      <c r="D276" s="319" t="s">
        <v>161</v>
      </c>
      <c r="E276" s="320"/>
      <c r="F276" s="320"/>
      <c r="G276" s="320"/>
      <c r="H276" s="320"/>
      <c r="I276" s="321"/>
      <c r="J276" s="152" t="s">
        <v>407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412</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423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413</v>
      </c>
      <c r="N362" s="211"/>
      <c r="O362" s="282" t="s">
        <v>419</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2A30</v>
      </c>
      <c r="G3" s="376"/>
      <c r="H3" s="376"/>
      <c r="I3" s="376"/>
      <c r="J3" s="376"/>
      <c r="K3" s="377"/>
      <c r="L3" s="384" t="str">
        <f>DataSheet!F2</f>
        <v>Waste Oils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427</v>
      </c>
      <c r="E9" s="158" t="s">
        <v>428</v>
      </c>
      <c r="F9" s="157" t="s">
        <v>429</v>
      </c>
      <c r="G9" s="157" t="s">
        <v>429</v>
      </c>
      <c r="H9" s="157" t="s">
        <v>430</v>
      </c>
      <c r="I9" s="95"/>
      <c r="J9" s="157" t="s">
        <v>427</v>
      </c>
      <c r="K9" s="158" t="s">
        <v>428</v>
      </c>
      <c r="L9" s="157" t="s">
        <v>429</v>
      </c>
      <c r="M9" s="157" t="s">
        <v>429</v>
      </c>
      <c r="N9" s="157" t="s">
        <v>430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427</v>
      </c>
      <c r="E11" s="158" t="s">
        <v>431</v>
      </c>
      <c r="F11" s="157" t="s">
        <v>429</v>
      </c>
      <c r="G11" s="157" t="s">
        <v>429</v>
      </c>
      <c r="H11" s="157" t="s">
        <v>430</v>
      </c>
      <c r="I11" s="95"/>
      <c r="J11" s="159" t="s">
        <v>427</v>
      </c>
      <c r="K11" s="159" t="s">
        <v>431</v>
      </c>
      <c r="L11" s="159" t="s">
        <v>429</v>
      </c>
      <c r="M11" s="159" t="s">
        <v>429</v>
      </c>
      <c r="N11" s="160" t="s">
        <v>430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427</v>
      </c>
      <c r="E21" s="158" t="s">
        <v>432</v>
      </c>
      <c r="F21" s="157" t="s">
        <v>429</v>
      </c>
      <c r="G21" s="157" t="s">
        <v>429</v>
      </c>
      <c r="H21" s="157" t="s">
        <v>430</v>
      </c>
      <c r="I21" s="95"/>
      <c r="J21" s="159" t="s">
        <v>427</v>
      </c>
      <c r="K21" s="159" t="s">
        <v>432</v>
      </c>
      <c r="L21" s="159" t="s">
        <v>429</v>
      </c>
      <c r="M21" s="159" t="s">
        <v>429</v>
      </c>
      <c r="N21" s="160" t="s">
        <v>430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427</v>
      </c>
      <c r="E22" s="158" t="s">
        <v>433</v>
      </c>
      <c r="F22" s="157" t="s">
        <v>429</v>
      </c>
      <c r="G22" s="157" t="s">
        <v>429</v>
      </c>
      <c r="H22" s="157" t="s">
        <v>430</v>
      </c>
      <c r="I22" s="95"/>
      <c r="J22" s="159" t="s">
        <v>427</v>
      </c>
      <c r="K22" s="159" t="s">
        <v>433</v>
      </c>
      <c r="L22" s="159" t="s">
        <v>429</v>
      </c>
      <c r="M22" s="159" t="s">
        <v>429</v>
      </c>
      <c r="N22" s="160" t="s">
        <v>430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427</v>
      </c>
      <c r="E24" s="158" t="s">
        <v>434</v>
      </c>
      <c r="F24" s="157" t="s">
        <v>429</v>
      </c>
      <c r="G24" s="157" t="s">
        <v>429</v>
      </c>
      <c r="H24" s="157" t="s">
        <v>430</v>
      </c>
      <c r="I24" s="95"/>
      <c r="J24" s="159" t="s">
        <v>427</v>
      </c>
      <c r="K24" s="159" t="s">
        <v>434</v>
      </c>
      <c r="L24" s="159" t="s">
        <v>429</v>
      </c>
      <c r="M24" s="159" t="s">
        <v>429</v>
      </c>
      <c r="N24" s="160" t="s">
        <v>430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435</v>
      </c>
      <c r="I30" s="95"/>
      <c r="J30" s="159" t="s">
        <v>40</v>
      </c>
      <c r="K30" s="159"/>
      <c r="L30" s="159" t="s">
        <v>40</v>
      </c>
      <c r="M30" s="159" t="s">
        <v>40</v>
      </c>
      <c r="N30" s="160" t="s">
        <v>435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t="s">
        <v>435</v>
      </c>
      <c r="W40" s="95"/>
      <c r="X40" s="159" t="s">
        <v>40</v>
      </c>
      <c r="Y40" s="159"/>
      <c r="Z40" s="159" t="s">
        <v>40</v>
      </c>
      <c r="AA40" s="159" t="s">
        <v>40</v>
      </c>
      <c r="AB40" s="160" t="s">
        <v>435</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t="s">
        <v>435</v>
      </c>
      <c r="W41" s="95"/>
      <c r="X41" s="159" t="s">
        <v>40</v>
      </c>
      <c r="Y41" s="159"/>
      <c r="Z41" s="159" t="s">
        <v>40</v>
      </c>
      <c r="AA41" s="159" t="s">
        <v>40</v>
      </c>
      <c r="AB41" s="160" t="s">
        <v>435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t="s">
        <v>435</v>
      </c>
      <c r="W42" s="95"/>
      <c r="X42" s="159" t="s">
        <v>40</v>
      </c>
      <c r="Y42" s="159"/>
      <c r="Z42" s="159" t="s">
        <v>40</v>
      </c>
      <c r="AA42" s="159" t="s">
        <v>40</v>
      </c>
      <c r="AB42" s="160" t="s">
        <v>435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435</v>
      </c>
      <c r="W43" s="95"/>
      <c r="X43" s="159" t="s">
        <v>40</v>
      </c>
      <c r="Y43" s="159"/>
      <c r="Z43" s="159" t="s">
        <v>40</v>
      </c>
      <c r="AA43" s="159" t="s">
        <v>40</v>
      </c>
      <c r="AB43" s="160" t="s">
        <v>435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427</v>
      </c>
      <c r="S51" s="159" t="s">
        <v>437</v>
      </c>
      <c r="T51" s="159" t="s">
        <v>429</v>
      </c>
      <c r="U51" s="159" t="s">
        <v>429</v>
      </c>
      <c r="V51" s="160" t="s">
        <v>430</v>
      </c>
      <c r="W51" s="95"/>
      <c r="X51" s="159" t="s">
        <v>427</v>
      </c>
      <c r="Y51" s="159" t="s">
        <v>437</v>
      </c>
      <c r="Z51" s="159" t="s">
        <v>429</v>
      </c>
      <c r="AA51" s="159" t="s">
        <v>429</v>
      </c>
      <c r="AB51" s="160" t="s">
        <v>430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427</v>
      </c>
      <c r="E56" s="158" t="s">
        <v>436</v>
      </c>
      <c r="F56" s="157" t="s">
        <v>429</v>
      </c>
      <c r="G56" s="157" t="s">
        <v>429</v>
      </c>
      <c r="H56" s="157" t="s">
        <v>430</v>
      </c>
      <c r="I56" s="95"/>
      <c r="J56" s="159" t="s">
        <v>427</v>
      </c>
      <c r="K56" s="159" t="s">
        <v>436</v>
      </c>
      <c r="L56" s="159" t="s">
        <v>429</v>
      </c>
      <c r="M56" s="159" t="s">
        <v>429</v>
      </c>
      <c r="N56" s="160" t="s">
        <v>430</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6.6479944529528872E-10</v>
      </c>
      <c r="T66" s="103"/>
      <c r="U66" s="103"/>
      <c r="V66" s="103" t="s">
        <v>441</v>
      </c>
      <c r="W66" s="104"/>
      <c r="X66" s="103"/>
      <c r="Y66" s="143">
        <v>6.6479944529528872E-10</v>
      </c>
      <c r="Z66" s="103"/>
      <c r="AA66" s="103"/>
      <c r="AB66" s="103" t="s">
        <v>441</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1.2659574804945314E-5</v>
      </c>
      <c r="T67" s="112"/>
      <c r="U67" s="112"/>
      <c r="V67" s="112" t="s">
        <v>441</v>
      </c>
      <c r="W67" s="113"/>
      <c r="X67" s="114"/>
      <c r="Y67" s="144">
        <v>1.2659574804945314E-5</v>
      </c>
      <c r="Z67" s="112"/>
      <c r="AA67" s="112"/>
      <c r="AB67" s="112" t="s">
        <v>441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E8A817-DCBE-47D9-AB8E-BF28851B9B4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9203d95f-0428-4cb2-a485-fa278c93a39a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b3c36380-9d36-4815-8482-a52f85e36d56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2026-04-14T10:37:12Z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745000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