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240" yWindow="-100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<sst xmlns="http://schemas.openxmlformats.org/spreadsheetml/2006/main" count="848" uniqueCount="478">
  <si>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</si>
  <si>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</si>
  <si>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</si>
  <si>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</si>
  <si>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</si>
  <si>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</si>
  <si>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</si>
  <si>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</si>
  <si>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</si>
  <si>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</si>
  <si>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</si>
  <si>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</si>
  <si>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</si>
  <si>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</si>
  <si>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</si>
  <si>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</si>
  <si>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</si>
  <si>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</si>
  <si>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</si>
  <si>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</si>
  <si>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</si>
  <si>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</si>
  <si>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</si>
  <si>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</si>
  <si>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</si>
  <si>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</si>
  <si>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</si>
  <si>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</si>
  <si>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</si>
  <si>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</si>
  <si>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</si>
  <si>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</si>
  <si>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</si>
  <si>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</si>
  <si>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</si>
  <si>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</si>
  <si>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</si>
  <si>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</si>
  <si>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</si>
  <si>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</si>
  <si>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</si>
  <si>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</si>
  <si>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</si>
  <si>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</si>
  <si>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</si>
  <si>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</si>
  <si>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</si>
  <si>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</si>
  <si>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</si>
  <si>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</si>
  <si>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</si>
  <si>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</si>
  <si>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</si>
  <si>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</si>
  <si>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</si>
  <si>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</si>
  <si>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</si>
  <si>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</si>
  <si>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</si>
  <si>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</si>
  <si>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</si>
  <si>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</si>
  <si>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</si>
  <si>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</si>
  <si>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</si>
  <si>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</si>
  <si>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</si>
  <si>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</si>
  <si>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</si>
  <si>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</si>
  <si>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</si>
  <si>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</si>
  <si>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</si>
  <si>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</si>
  <si>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</si>
  <si>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</si>
  <si>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</si>
  <si>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</si>
  <si>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</si>
  <si>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</si>
  <si>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</si>
  <si>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</si>
  <si>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</si>
  <si>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</si>
  <si>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</si>
  <si>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</si>
  <si>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</si>
  <si>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</si>
  <si>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</si>
  <si>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</si>
  <si>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</si>
  <si>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</si>
  <si>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</si>
  <si>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</si>
  <si>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</si>
  <si>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</si>
  <si>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</si>
  <si>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</si>
  <si>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</si>
  <si>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</si>
  <si>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</si>
  <si>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</si>
  <si>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</si>
  <si>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</si>
  <si>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</si>
  <si>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</si>
  <si>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</si>
  <si>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</si>
  <si>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</si>
  <si>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</si>
  <si>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</si>
  <si>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</si>
  <si>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</si>
  <si>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</si>
  <si>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</si>
  <si>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</si>
  <si>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</si>
  <si>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</si>
  <si>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</si>
  <si>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</si>
  <si>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</si>
  <si>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</si>
  <si>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</si>
  <si>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</si>
  <si>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</si>
  <si>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</si>
  <si>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</si>
  <si>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</si>
  <si>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</si>
  <si>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</si>
  <si>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</si>
  <si>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</si>
  <si>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</si>
  <si>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</si>
  <si>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</si>
  <si>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</si>
  <si>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</si>
  <si>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</si>
  <si>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</si>
  <si>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</si>
  <si>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</si>
  <si>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</si>
  <si>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</si>
  <si>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</si>
  <si>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</si>
  <si>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</si>
  <si>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</si>
  <si>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</si>
  <si>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</si>
  <si>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</si>
  <si>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</si>
  <si>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</si>
  <si>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</si>
  <si>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</si>
  <si>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</si>
  <si>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</si>
  <si>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</si>
  <si>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</si>
  <si>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</si>
  <si>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</si>
  <si>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</si>
  <si>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</si>
  <si>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</si>
  <si>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</si>
  <si>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</si>
  <si>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</si>
  <si>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</si>
  <si>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</si>
  <si>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</si>
  <si>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</si>
  <si>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</si>
  <si>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</si>
  <si>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</si>
  <si>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</si>
  <si>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</si>
  <si>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</si>
  <si>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</si>
  <si>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</si>
  <si>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</si>
  <si>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</si>
  <si>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</si>
  <si>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</si>
  <si>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</si>
  <si>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</si>
  <si>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</si>
  <si>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</si>
  <si>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</si>
  <si>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</si>
  <si>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</si>
  <si>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</si>
  <si>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</si>
  <si>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</si>
  <si>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</si>
  <si>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</si>
  <si>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</si>
  <si>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</si>
  <si>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</si>
  <si>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</si>
  <si>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</si>
  <si>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</si>
  <si>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</si>
  <si>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</si>
  <si>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</si>
  <si>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</si>
  <si>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</si>
  <si>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</si>
  <si>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</si>
  <si>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</si>
  <si>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</si>
  <si>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</si>
  <si>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</si>
  <si>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</si>
  <si>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</si>
  <si>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</si>
  <si>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</si>
  <si>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</si>
  <si>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</si>
  <si>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</si>
  <si>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</si>
  <si>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</si>
  <si>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</si>
  <si>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</si>
  <si>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</si>
  <si>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</si>
  <si>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</si>
  <si>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</si>
  <si>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</si>
  <si>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</si>
  <si>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</si>
  <si>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</si>
  <si>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</si>
  <si>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</si>
  <si>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</si>
  <si>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</si>
  <si>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</si>
  <si>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</si>
  <si>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</si>
  <si>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</si>
  <si>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</si>
  <si>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</si>
  <si>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</si>
  <si>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</si>
  <si>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</si>
  <si>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</si>
  <si>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</si>
  <si>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</si>
  <si>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</si>
  <si>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</si>
  <si>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</si>
  <si>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</si>
  <si>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</si>
  <si>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</si>
  <si>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</si>
  <si>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</si>
  <si>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</si>
  <si>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</si>
  <si>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</si>
  <si>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</si>
  <si>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</si>
  <si>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</si>
  <si>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</si>
  <si>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</si>
  <si>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</si>
  <si>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</si>
  <si>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</si>
  <si>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</si>
  <si>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</si>
  <si>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</si>
  <si>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</si>
  <si>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</si>
  <si>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</si>
  <si>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</si>
  <si>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</si>
  <si>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</si>
  <si>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</si>
  <si>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</si>
  <si>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</si>
  <si>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</si>
  <si>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</si>
  <si>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</si>
  <si>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</si>
  <si>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</si>
  <si>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</si>
  <si>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</si>
  <si>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</si>
  <si>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</si>
  <si>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</si>
  <si>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</si>
  <si>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</si>
  <si>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</si>
  <si>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</si>
  <si>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</si>
  <si>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</si>
  <si>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</si>
  <si>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</si>
  <si>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</si>
  <si>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</si>
  <si>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</si>
  <si>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</si>
  <si>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</si>
  <si>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</si>
  <si>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</si>
  <si>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</si>
  <si>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</si>
  <si>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</si>
  <si>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</si>
  <si>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</si>
  <si>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</si>
  <si>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</si>
  <si>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</si>
  <si>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</si>
  <si>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</si>
  <si>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</si>
  <si>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</si>
  <si>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</si>
  <si>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</si>
  <si>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</si>
  <si>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</si>
  <si>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</si>
  <si>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</si>
  <si>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</si>
  <si>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</si>
  <si>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</si>
  <si>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</si>
  <si>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</si>
  <si>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</si>
  <si>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</si>
  <si>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</si>
  <si>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</si>
  <si>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</si>
  <si>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</si>
  <si>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</si>
  <si>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</si>
  <si>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</si>
  <si>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</si>
  <si>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</si>
  <si>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</si>
  <si>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</si>
  <si>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</si>
  <si>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</si>
  <si>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</si>
  <si>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</si>
  <si>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</si>
  <si>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</si>
  <si>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</si>
  <si>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</si>
  <si>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</si>
  <si>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</si>
  <si>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</si>
  <si>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</si>
  <si>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</si>
  <si>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</si>
  <si>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</si>
  <si>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</si>
  <si>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</si>
  <si>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</si>
  <si>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</si>
  <si>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</si>
  <si>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</si>
  <si>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</si>
  <si>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</si>
  <si>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</si>
  <si>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</si>
  <si>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</si>
  <si>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</si>
  <si>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</si>
  <si>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</si>
  <si>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</si>
  <si>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</si>
  <si>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</si>
  <si>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</si>
  <si>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</si>
  <si>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</si>
  <si>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</si>
  <si>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</si>
  <si>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</si>
  <si>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</si>
  <si>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</si>
  <si>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</si>
  <si>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</si>
  <si>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</si>
  <si>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</si>
  <si>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</si>
  <si>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</si>
  <si>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</si>
  <si>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</si>
  <si>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</si>
  <si>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</si>
  <si>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</si>
  <si>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</si>
  <si>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</si>
  <si>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</si>
  <si>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</si>
  <si>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</si>
  <si>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2P05</t>
  </si>
  <si>
    <t>BTC Rig Hall</t>
  </si>
  <si>
    <t>Nuclear Decommissioning Authority</t>
  </si>
  <si>
    <t>United Kingdom National Nuclear Laboratory (UKNNL)</t>
  </si>
  <si>
    <t>LLW</t>
  </si>
  <si>
    <t>Work has ceased on the Geomelt and there are no current plans to reinstate. This is liable to change if new workstreams are required.</t>
  </si>
  <si>
    <t>Waste generated from the Rig Hall is from the manufacture, operation and POCO of the 'Geomelt' and other associated test rigs researched by UKNNL. Geomelt is a demonstration rig. Typical associated waste arisings will be in the majority steel and metal work arising from the dismantling of rigs as well as gloves, paper, PVC, rubber and plastics from general operations.</t>
  </si>
  <si>
    <t>Typical asssociated waste arisings are in the majority steel and metal work arising from the dismantling of rigs as well as rubbers and plastics from general operations. This mixed general waste is able to fit within a skip. Larger items may arise but this is thought to be infrequent.</t>
  </si>
  <si>
    <t>The metal and WEEE will be suitable for recycling after decontamination (where required).The soft bagged waste or larger items e.g. wood, may be suitable for incineration depending on monitoring level, otherwise compaction.</t>
  </si>
  <si>
    <t>Whilst there is a known stock level, waste will be generated from the decommissioning of the Geomelt rig and there is uncertainty associated with this. No future arisings identified at present.</t>
  </si>
  <si>
    <t>Neutral</t>
  </si>
  <si>
    <t>Concrete/rubble 1%, Metal 30%, biodegradable non putrescible 7% halogenated plastics 18%, non-halogenated plastics 18%, soil 1%, rubber 7%, wood 1%</t>
  </si>
  <si>
    <t xml:space="preserve"> 11.0</t>
  </si>
  <si>
    <t xml:space="preserve"> 5.0</t>
  </si>
  <si>
    <t xml:space="preserve"> 0.50</t>
  </si>
  <si>
    <t xml:space="preserve"> 1.0</t>
  </si>
  <si>
    <t xml:space="preserve"> 1.5</t>
  </si>
  <si>
    <t xml:space="preserve"> 1.2</t>
  </si>
  <si>
    <t xml:space="preserve"> 0.01</t>
  </si>
  <si>
    <t xml:space="preserve"> 0.20</t>
  </si>
  <si>
    <t>Unspecified metals.</t>
  </si>
  <si>
    <t>= 5.0</t>
  </si>
  <si>
    <t>= 18.0</t>
  </si>
  <si>
    <t>PVC.</t>
  </si>
  <si>
    <t xml:space="preserve"> 18.0</t>
  </si>
  <si>
    <t xml:space="preserve"> 7.0</t>
  </si>
  <si>
    <t>= 1.0</t>
  </si>
  <si>
    <t>Unspecified amounts of plastic and rubber.</t>
  </si>
  <si>
    <t xml:space="preserve"> 10.0</t>
  </si>
  <si>
    <t>Concrete from refractory boxes.</t>
  </si>
  <si>
    <t xml:space="preserve"> 2.0</t>
  </si>
  <si>
    <t>Vitrified product.</t>
  </si>
  <si>
    <t>= 0</t>
  </si>
  <si>
    <t>= 0.10</t>
  </si>
  <si>
    <t>Within alloy metals.</t>
  </si>
  <si>
    <t>&lt; 0.01</t>
  </si>
  <si>
    <t>0.00007kg per 0.6t soft waste; nil in blocks.</t>
  </si>
  <si>
    <t xml:space="preserve"> 0</t>
  </si>
  <si>
    <t>Sheet metal 50% - typical thickness 5 mm. Bulk items 50% - typical dimensions 1000 mm x 300 mm x 300 mm.</t>
  </si>
  <si>
    <t>= 30</t>
  </si>
  <si>
    <t>monitors, printer, desktop PCs keyboards, telephones.</t>
  </si>
  <si>
    <t>= 5</t>
  </si>
  <si>
    <t>duct heater, chiller unit, power supply.</t>
  </si>
  <si>
    <t>= 50</t>
  </si>
  <si>
    <t>flow meters, pressure sensors, control panels, junction panels, isolators, extension leads, switch boxes.</t>
  </si>
  <si>
    <t>Rechargeable Batteries used in hand tools.</t>
  </si>
  <si>
    <t>Yes</t>
  </si>
  <si>
    <t>On-site</t>
  </si>
  <si>
    <t xml:space="preserve"> 40.0</t>
  </si>
  <si>
    <t>Off-site</t>
  </si>
  <si>
    <t>= 15.0</t>
  </si>
  <si>
    <t>0.80</t>
  </si>
  <si>
    <t>1.20</t>
  </si>
  <si>
    <t>1/2 Height IP-2 Disposal/Re-usable ISO (TC01/TC02)</t>
  </si>
  <si>
    <t>18.3</t>
  </si>
  <si>
    <t>1</t>
  </si>
  <si>
    <t>1/2 Height WAMAC IP-2 ISO (TC08)</t>
  </si>
  <si>
    <t xml:space="preserve"> 29.0</t>
  </si>
  <si>
    <t xml:space="preserve"> 35.0</t>
  </si>
  <si>
    <t>18.8</t>
  </si>
  <si>
    <t>~ 36.0</t>
  </si>
  <si>
    <t>NE</t>
  </si>
  <si>
    <t>~ 28.0</t>
  </si>
  <si>
    <t>~ 6.0</t>
  </si>
  <si>
    <t>~ 30.0</t>
  </si>
  <si>
    <t>Not anticipated to be present.</t>
  </si>
  <si>
    <t>U234, U235, and U238.</t>
  </si>
  <si>
    <t>This is based on the the density of the product boxes, the rig, and the operating waste.</t>
  </si>
  <si>
    <t>Uranium, caesium and strontium were used in the Rig Hall as inventory within the Geomelt blocks (the blocks are now either disposed of or documented in a separate waste stream). Contaminated process waste is generated (such as gloves/ paper etc.) from maintenance and ultimate dismantling of the Geomelt rig and other associated rigs. No operations are currently taking place,</t>
  </si>
  <si>
    <t>This waste stream became fully operational in Dec 2017. This waste stream is based on known plans for the experimental make up of the Geomelt blocks.</t>
  </si>
  <si>
    <t>The activity is a known amount based on the planned experimental make up of each Geomelt block. The activity of the soft bagged waste is based on Activity Conversion Factors derived from the make up of the blocks and an assumption of the activity that may migrate via the off-gas system, and the portion of that which may contaminate the soft bagged waste.</t>
  </si>
  <si>
    <t>~</t>
  </si>
  <si>
    <t>0.75</t>
  </si>
  <si>
    <t>1.00E-05</t>
  </si>
  <si>
    <t>A</t>
  </si>
  <si>
    <t>B</t>
  </si>
  <si>
    <t>3</t>
  </si>
  <si>
    <t>2.44E-06</t>
  </si>
  <si>
    <t>1.12E-07</t>
  </si>
  <si>
    <t>Sellafield</t>
  </si>
  <si>
    <t>No physical / chemical changes - this waste stream covers process / maintenance / soft bagged waste as well as the geomelt rig itself (WEEE / metal) for which no conditioning has occurred or is required.</t>
  </si>
  <si>
    <t>0.0</t>
  </si>
  <si>
    <t>15.0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</si>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</sst>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473</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444</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475</v>
      </c>
      <c r="J111" s="233"/>
      <c r="N111" s="232"/>
      <c r="O111" s="233"/>
      <c r="P111" s="169"/>
    </row>
    <row r="112" spans="1:16" s="6" customFormat="1" ht="12.75" customHeight="1" x14ac:dyDescent="0.25">
      <c r="A112" s="227" t="s">
        <v>14</v>
      </c>
      <c r="B112" s="227"/>
      <c r="F112" s="9"/>
      <c r="I112" s="352" t="s">
        <v>476</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36"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403</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446</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445</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48"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48"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36" customHeight="1" x14ac:dyDescent="0.25">
      <c r="A128" s="46" t="s">
        <v>29</v>
      </c>
      <c r="B128" s="46"/>
      <c r="C128" s="60"/>
      <c r="D128" s="202" t="s">
        <v>474</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465</v>
      </c>
      <c r="E130" s="202" t="s">
        <v>466</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461</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405</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404</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432</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406</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406</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407</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408</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409</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410</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411</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412</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410</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412</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412</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413</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c r="K157" s="238" t="s">
        <v>414</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409</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416</v>
      </c>
      <c r="K164" s="234" t="s">
        <v>417</v>
      </c>
      <c r="L164" s="235"/>
      <c r="M164" s="235"/>
      <c r="N164" s="235"/>
      <c r="O164" s="235"/>
      <c r="P164" s="236"/>
      <c r="Q164" s="150"/>
    </row>
    <row r="165" spans="4:17" s="6" customFormat="1" ht="12" customHeight="1" x14ac:dyDescent="0.25">
      <c r="D165" s="266" t="s">
        <v>61</v>
      </c>
      <c r="E165" s="227"/>
      <c r="F165" s="227"/>
      <c r="G165" s="227"/>
      <c r="H165" s="227"/>
      <c r="I165" s="267"/>
      <c r="J165" s="150" t="s">
        <v>418</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419</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407</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420</v>
      </c>
      <c r="K179" s="238" t="s">
        <v>421</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409</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409</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422</v>
      </c>
      <c r="K187" s="234" t="s">
        <v>423</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424</v>
      </c>
      <c r="K189" s="234" t="s">
        <v>425</v>
      </c>
      <c r="L189" s="235"/>
      <c r="M189" s="235"/>
      <c r="N189" s="235"/>
      <c r="O189" s="235"/>
      <c r="P189" s="236"/>
      <c r="Q189" s="129"/>
    </row>
    <row r="190" spans="1:17" s="6" customFormat="1" ht="12" customHeight="1" x14ac:dyDescent="0.25">
      <c r="D190" s="186" t="s">
        <v>84</v>
      </c>
      <c r="E190" s="187"/>
      <c r="F190" s="187"/>
      <c r="G190" s="187"/>
      <c r="H190" s="187"/>
      <c r="I190" s="188"/>
      <c r="J190" s="150"/>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c r="K203" s="277" t="s">
        <v>389</v>
      </c>
      <c r="L203" s="278"/>
      <c r="M203" s="278"/>
      <c r="N203" s="278"/>
      <c r="O203" s="278"/>
      <c r="P203" s="279"/>
      <c r="Q203" s="19"/>
    </row>
    <row r="204" spans="1:17" s="6" customFormat="1" ht="12" customHeight="1" x14ac:dyDescent="0.25">
      <c r="D204" s="186" t="s">
        <v>95</v>
      </c>
      <c r="E204" s="187"/>
      <c r="F204" s="187"/>
      <c r="G204" s="187"/>
      <c r="H204" s="187"/>
      <c r="I204" s="188"/>
      <c r="J204" s="150"/>
      <c r="K204" s="234" t="s">
        <v>389</v>
      </c>
      <c r="L204" s="235"/>
      <c r="M204" s="235"/>
      <c r="N204" s="235"/>
      <c r="O204" s="235"/>
      <c r="P204" s="236"/>
      <c r="Q204" s="19"/>
    </row>
    <row r="205" spans="1:17" s="6" customFormat="1" ht="12" customHeight="1" x14ac:dyDescent="0.25">
      <c r="D205" s="186" t="s">
        <v>96</v>
      </c>
      <c r="E205" s="187"/>
      <c r="F205" s="187"/>
      <c r="G205" s="187"/>
      <c r="H205" s="187"/>
      <c r="I205" s="188"/>
      <c r="J205" s="150"/>
      <c r="K205" s="234" t="s">
        <v>389</v>
      </c>
      <c r="L205" s="235"/>
      <c r="M205" s="235"/>
      <c r="N205" s="235"/>
      <c r="O205" s="235"/>
      <c r="P205" s="236"/>
      <c r="Q205" s="19"/>
    </row>
    <row r="206" spans="1:17" s="6" customFormat="1" ht="12" customHeight="1" x14ac:dyDescent="0.25">
      <c r="D206" s="186" t="s">
        <v>97</v>
      </c>
      <c r="E206" s="187"/>
      <c r="F206" s="187"/>
      <c r="G206" s="187"/>
      <c r="H206" s="187"/>
      <c r="I206" s="188"/>
      <c r="J206" s="129"/>
      <c r="K206" s="234" t="s">
        <v>389</v>
      </c>
      <c r="L206" s="235"/>
      <c r="M206" s="235"/>
      <c r="N206" s="235"/>
      <c r="O206" s="235"/>
      <c r="P206" s="236"/>
      <c r="Q206" s="19"/>
    </row>
    <row r="207" spans="1:17" s="6" customFormat="1" ht="12" customHeight="1" x14ac:dyDescent="0.25">
      <c r="D207" s="186" t="s">
        <v>98</v>
      </c>
      <c r="E207" s="187"/>
      <c r="F207" s="187"/>
      <c r="G207" s="187"/>
      <c r="H207" s="187"/>
      <c r="I207" s="188"/>
      <c r="J207" s="150"/>
      <c r="K207" s="234" t="s">
        <v>389</v>
      </c>
      <c r="L207" s="235"/>
      <c r="M207" s="235"/>
      <c r="N207" s="235"/>
      <c r="O207" s="235"/>
      <c r="P207" s="236"/>
    </row>
    <row r="208" spans="1:17" s="6" customFormat="1" ht="12" customHeight="1" x14ac:dyDescent="0.25">
      <c r="D208" s="186" t="s">
        <v>99</v>
      </c>
      <c r="E208" s="187"/>
      <c r="F208" s="187"/>
      <c r="G208" s="187"/>
      <c r="H208" s="187"/>
      <c r="I208" s="188"/>
      <c r="J208" s="150"/>
      <c r="K208" s="234" t="s">
        <v>389</v>
      </c>
      <c r="L208" s="235"/>
      <c r="M208" s="235"/>
      <c r="N208" s="235"/>
      <c r="O208" s="235"/>
      <c r="P208" s="236"/>
    </row>
    <row r="209" spans="1:17" s="6" customFormat="1" ht="12" customHeight="1" x14ac:dyDescent="0.25">
      <c r="D209" s="186" t="s">
        <v>100</v>
      </c>
      <c r="E209" s="187"/>
      <c r="F209" s="187"/>
      <c r="G209" s="187"/>
      <c r="H209" s="187"/>
      <c r="I209" s="188"/>
      <c r="J209" s="150"/>
      <c r="K209" s="234" t="s">
        <v>389</v>
      </c>
      <c r="L209" s="235"/>
      <c r="M209" s="235"/>
      <c r="N209" s="235"/>
      <c r="O209" s="235"/>
      <c r="P209" s="236"/>
    </row>
    <row r="210" spans="1:17" s="6" customFormat="1" ht="12" customHeight="1" x14ac:dyDescent="0.25">
      <c r="D210" s="186" t="s">
        <v>101</v>
      </c>
      <c r="E210" s="187"/>
      <c r="F210" s="187"/>
      <c r="G210" s="187"/>
      <c r="H210" s="187"/>
      <c r="I210" s="188"/>
      <c r="J210" s="150"/>
      <c r="K210" s="234" t="s">
        <v>389</v>
      </c>
      <c r="L210" s="235"/>
      <c r="M210" s="235"/>
      <c r="N210" s="235"/>
      <c r="O210" s="235"/>
      <c r="P210" s="236"/>
    </row>
    <row r="211" spans="1:17" s="6" customFormat="1" ht="12" customHeight="1" x14ac:dyDescent="0.25">
      <c r="D211" s="186" t="s">
        <v>102</v>
      </c>
      <c r="E211" s="187"/>
      <c r="F211" s="187"/>
      <c r="G211" s="187"/>
      <c r="H211" s="187"/>
      <c r="I211" s="188"/>
      <c r="J211" s="150"/>
      <c r="K211" s="234" t="s">
        <v>389</v>
      </c>
      <c r="L211" s="235"/>
      <c r="M211" s="235"/>
      <c r="N211" s="235"/>
      <c r="O211" s="235"/>
      <c r="P211" s="236"/>
    </row>
    <row r="212" spans="1:17" s="6" customFormat="1" ht="12" customHeight="1" x14ac:dyDescent="0.25">
      <c r="D212" s="204" t="s">
        <v>103</v>
      </c>
      <c r="E212" s="205"/>
      <c r="F212" s="205"/>
      <c r="G212" s="205"/>
      <c r="H212" s="205"/>
      <c r="I212" s="206"/>
      <c r="J212" s="174"/>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426</v>
      </c>
      <c r="K216" s="277" t="s">
        <v>389</v>
      </c>
      <c r="L216" s="278"/>
      <c r="M216" s="278"/>
      <c r="N216" s="278"/>
      <c r="O216" s="278"/>
      <c r="P216" s="279"/>
    </row>
    <row r="217" spans="1:17" s="6" customFormat="1" ht="12" customHeight="1" x14ac:dyDescent="0.25">
      <c r="D217" s="186" t="s">
        <v>106</v>
      </c>
      <c r="E217" s="187"/>
      <c r="F217" s="187"/>
      <c r="G217" s="187"/>
      <c r="H217" s="187"/>
      <c r="I217" s="188"/>
      <c r="J217" s="150" t="s">
        <v>426</v>
      </c>
      <c r="K217" s="234" t="s">
        <v>389</v>
      </c>
      <c r="L217" s="235"/>
      <c r="M217" s="235"/>
      <c r="N217" s="235"/>
      <c r="O217" s="235"/>
      <c r="P217" s="236"/>
    </row>
    <row r="218" spans="1:17" s="6" customFormat="1" ht="12" customHeight="1" x14ac:dyDescent="0.25">
      <c r="D218" s="186" t="s">
        <v>107</v>
      </c>
      <c r="E218" s="187"/>
      <c r="F218" s="187"/>
      <c r="G218" s="187"/>
      <c r="H218" s="187"/>
      <c r="I218" s="188"/>
      <c r="J218" s="150" t="s">
        <v>426</v>
      </c>
      <c r="K218" s="234" t="s">
        <v>389</v>
      </c>
      <c r="L218" s="235"/>
      <c r="M218" s="235"/>
      <c r="N218" s="235"/>
      <c r="O218" s="235"/>
      <c r="P218" s="236"/>
    </row>
    <row r="219" spans="1:17" s="6" customFormat="1" ht="12" customHeight="1" x14ac:dyDescent="0.25">
      <c r="D219" s="186" t="s">
        <v>108</v>
      </c>
      <c r="E219" s="187"/>
      <c r="F219" s="187"/>
      <c r="G219" s="187"/>
      <c r="H219" s="187"/>
      <c r="I219" s="188"/>
      <c r="J219" s="150" t="s">
        <v>426</v>
      </c>
      <c r="K219" s="234" t="s">
        <v>389</v>
      </c>
      <c r="L219" s="235"/>
      <c r="M219" s="235"/>
      <c r="N219" s="235"/>
      <c r="O219" s="235"/>
      <c r="P219" s="236"/>
    </row>
    <row r="220" spans="1:17" s="6" customFormat="1" ht="12" customHeight="1" x14ac:dyDescent="0.25">
      <c r="D220" s="186" t="s">
        <v>109</v>
      </c>
      <c r="E220" s="187"/>
      <c r="F220" s="187"/>
      <c r="G220" s="187"/>
      <c r="H220" s="187"/>
      <c r="I220" s="188"/>
      <c r="J220" s="150" t="s">
        <v>426</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426</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426</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426</v>
      </c>
      <c r="K223" s="234" t="s">
        <v>389</v>
      </c>
      <c r="L223" s="235"/>
      <c r="M223" s="235"/>
      <c r="N223" s="235"/>
      <c r="O223" s="235"/>
      <c r="P223" s="236"/>
    </row>
    <row r="224" spans="1:17" s="6" customFormat="1" ht="12" customHeight="1" x14ac:dyDescent="0.25">
      <c r="D224" s="183" t="s">
        <v>113</v>
      </c>
      <c r="E224" s="184"/>
      <c r="F224" s="184"/>
      <c r="G224" s="184"/>
      <c r="H224" s="184"/>
      <c r="I224" s="185"/>
      <c r="J224" s="150" t="s">
        <v>426</v>
      </c>
      <c r="K224" s="234" t="s">
        <v>389</v>
      </c>
      <c r="L224" s="235"/>
      <c r="M224" s="235"/>
      <c r="N224" s="235"/>
      <c r="O224" s="235"/>
      <c r="P224" s="236"/>
    </row>
    <row r="225" spans="1:17" s="6" customFormat="1" ht="12" customHeight="1" x14ac:dyDescent="0.25">
      <c r="D225" s="186" t="s">
        <v>114</v>
      </c>
      <c r="E225" s="187"/>
      <c r="F225" s="187"/>
      <c r="G225" s="187"/>
      <c r="H225" s="187"/>
      <c r="I225" s="188"/>
      <c r="J225" s="150" t="s">
        <v>426</v>
      </c>
      <c r="K225" s="234" t="s">
        <v>389</v>
      </c>
      <c r="L225" s="235"/>
      <c r="M225" s="235"/>
      <c r="N225" s="235"/>
      <c r="O225" s="235"/>
      <c r="P225" s="236"/>
    </row>
    <row r="226" spans="1:17" s="6" customFormat="1" ht="12" customHeight="1" x14ac:dyDescent="0.25">
      <c r="D226" s="186" t="s">
        <v>115</v>
      </c>
      <c r="E226" s="187"/>
      <c r="F226" s="187"/>
      <c r="G226" s="187"/>
      <c r="H226" s="187"/>
      <c r="I226" s="188"/>
      <c r="J226" s="150" t="s">
        <v>426</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426</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426</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50" t="s">
        <v>426</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426</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76" t="s">
        <v>426</v>
      </c>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76" t="s">
        <v>426</v>
      </c>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76" t="s">
        <v>426</v>
      </c>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t="s">
        <v>426</v>
      </c>
      <c r="K243" s="234" t="s">
        <v>389</v>
      </c>
      <c r="L243" s="235"/>
      <c r="M243" s="235"/>
      <c r="N243" s="235"/>
      <c r="O243" s="235"/>
      <c r="P243" s="236"/>
    </row>
    <row r="244" spans="1:16" s="6" customFormat="1" ht="12" customHeight="1" x14ac:dyDescent="0.25">
      <c r="D244" s="186" t="s">
        <v>131</v>
      </c>
      <c r="E244" s="187"/>
      <c r="F244" s="187"/>
      <c r="G244" s="187"/>
      <c r="H244" s="187"/>
      <c r="I244" s="188"/>
      <c r="J244" s="176" t="s">
        <v>426</v>
      </c>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426</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t="s">
        <v>426</v>
      </c>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76" t="s">
        <v>426</v>
      </c>
      <c r="K251" s="234" t="s">
        <v>389</v>
      </c>
      <c r="L251" s="235"/>
      <c r="M251" s="235"/>
      <c r="N251" s="235"/>
      <c r="O251" s="235"/>
      <c r="P251" s="236"/>
    </row>
    <row r="252" spans="1:16" s="6" customFormat="1" ht="12" customHeight="1" x14ac:dyDescent="0.25">
      <c r="D252" s="260" t="s">
        <v>139</v>
      </c>
      <c r="E252" s="261"/>
      <c r="F252" s="261"/>
      <c r="G252" s="261"/>
      <c r="H252" s="261"/>
      <c r="I252" s="262"/>
      <c r="J252" s="176" t="s">
        <v>427</v>
      </c>
      <c r="K252" s="234" t="s">
        <v>428</v>
      </c>
      <c r="L252" s="235"/>
      <c r="M252" s="235"/>
      <c r="N252" s="235"/>
      <c r="O252" s="235"/>
      <c r="P252" s="236"/>
    </row>
    <row r="253" spans="1:16" s="6" customFormat="1" ht="12" customHeight="1" x14ac:dyDescent="0.25">
      <c r="D253" s="260" t="s">
        <v>140</v>
      </c>
      <c r="E253" s="261"/>
      <c r="F253" s="261"/>
      <c r="G253" s="261"/>
      <c r="H253" s="261"/>
      <c r="I253" s="262"/>
      <c r="J253" s="176" t="s">
        <v>426</v>
      </c>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t="s">
        <v>426</v>
      </c>
      <c r="K255" s="234" t="s">
        <v>389</v>
      </c>
      <c r="L255" s="235"/>
      <c r="M255" s="235"/>
      <c r="N255" s="235"/>
      <c r="O255" s="235"/>
      <c r="P255" s="236"/>
    </row>
    <row r="256" spans="1:16" s="6" customFormat="1" ht="12" customHeight="1" x14ac:dyDescent="0.25">
      <c r="D256" s="260" t="s">
        <v>143</v>
      </c>
      <c r="E256" s="261"/>
      <c r="F256" s="261"/>
      <c r="G256" s="261"/>
      <c r="H256" s="261"/>
      <c r="I256" s="262"/>
      <c r="J256" s="176" t="s">
        <v>426</v>
      </c>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t="s">
        <v>426</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440</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429</v>
      </c>
      <c r="K262" s="277" t="s">
        <v>430</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50" t="s">
        <v>431</v>
      </c>
      <c r="K265" s="234" t="s">
        <v>389</v>
      </c>
      <c r="L265" s="235"/>
      <c r="M265" s="235"/>
      <c r="N265" s="235"/>
      <c r="O265" s="235"/>
      <c r="P265" s="236"/>
    </row>
    <row r="266" spans="1:17" s="6" customFormat="1" ht="12" customHeight="1" x14ac:dyDescent="0.25">
      <c r="D266" s="186" t="s">
        <v>151</v>
      </c>
      <c r="E266" s="187"/>
      <c r="F266" s="187"/>
      <c r="G266" s="187"/>
      <c r="H266" s="187"/>
      <c r="I266" s="188"/>
      <c r="J266" s="150" t="s">
        <v>431</v>
      </c>
      <c r="K266" s="234" t="s">
        <v>389</v>
      </c>
      <c r="L266" s="235"/>
      <c r="M266" s="235"/>
      <c r="N266" s="235"/>
      <c r="O266" s="235"/>
      <c r="P266" s="236"/>
    </row>
    <row r="267" spans="1:17" s="6" customFormat="1" ht="12" customHeight="1" x14ac:dyDescent="0.25">
      <c r="D267" s="204" t="s">
        <v>152</v>
      </c>
      <c r="E267" s="205"/>
      <c r="F267" s="205"/>
      <c r="G267" s="205"/>
      <c r="H267" s="205"/>
      <c r="I267" s="206"/>
      <c r="J267" s="174" t="s">
        <v>429</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426</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24" customHeight="1" x14ac:dyDescent="0.25">
      <c r="D272" s="260" t="s">
        <v>157</v>
      </c>
      <c r="E272" s="261"/>
      <c r="F272" s="261"/>
      <c r="G272" s="261"/>
      <c r="H272" s="261"/>
      <c r="I272" s="262"/>
      <c r="J272" s="151" t="s">
        <v>433</v>
      </c>
      <c r="K272" s="234" t="s">
        <v>434</v>
      </c>
      <c r="L272" s="235"/>
      <c r="M272" s="235"/>
      <c r="N272" s="235"/>
      <c r="O272" s="235"/>
      <c r="P272" s="236"/>
    </row>
    <row r="273" spans="1:16" s="6" customFormat="1" ht="12" customHeight="1" x14ac:dyDescent="0.25">
      <c r="D273" s="260" t="s">
        <v>158</v>
      </c>
      <c r="E273" s="261"/>
      <c r="F273" s="261"/>
      <c r="G273" s="261"/>
      <c r="H273" s="261"/>
      <c r="I273" s="262"/>
      <c r="J273" s="151" t="s">
        <v>435</v>
      </c>
      <c r="K273" s="234" t="s">
        <v>436</v>
      </c>
      <c r="L273" s="235"/>
      <c r="M273" s="235"/>
      <c r="N273" s="235"/>
      <c r="O273" s="235"/>
      <c r="P273" s="236"/>
    </row>
    <row r="274" spans="1:16" s="6" customFormat="1" ht="36" customHeight="1" x14ac:dyDescent="0.25">
      <c r="D274" s="260" t="s">
        <v>159</v>
      </c>
      <c r="E274" s="261"/>
      <c r="F274" s="261"/>
      <c r="G274" s="261"/>
      <c r="H274" s="261"/>
      <c r="I274" s="262"/>
      <c r="J274" s="151" t="s">
        <v>437</v>
      </c>
      <c r="K274" s="234" t="s">
        <v>438</v>
      </c>
      <c r="L274" s="235"/>
      <c r="M274" s="235"/>
      <c r="N274" s="235"/>
      <c r="O274" s="235"/>
      <c r="P274" s="236"/>
    </row>
    <row r="275" spans="1:16" s="6" customFormat="1" ht="12" customHeight="1" x14ac:dyDescent="0.25">
      <c r="D275" s="260" t="s">
        <v>160</v>
      </c>
      <c r="E275" s="261"/>
      <c r="F275" s="261"/>
      <c r="G275" s="261"/>
      <c r="H275" s="261"/>
      <c r="I275" s="262"/>
      <c r="J275" s="151" t="s">
        <v>426</v>
      </c>
      <c r="K275" s="234" t="s">
        <v>389</v>
      </c>
      <c r="L275" s="235"/>
      <c r="M275" s="235"/>
      <c r="N275" s="235"/>
      <c r="O275" s="235"/>
      <c r="P275" s="236"/>
    </row>
    <row r="276" spans="1:16" s="6" customFormat="1" ht="12" customHeight="1" x14ac:dyDescent="0.25">
      <c r="D276" s="319" t="s">
        <v>161</v>
      </c>
      <c r="E276" s="320"/>
      <c r="F276" s="320"/>
      <c r="G276" s="320"/>
      <c r="H276" s="320"/>
      <c r="I276" s="321"/>
      <c r="J276" s="152" t="s">
        <v>435</v>
      </c>
      <c r="K276" s="238" t="s">
        <v>439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t="s">
        <v>441</v>
      </c>
      <c r="N284" s="275"/>
      <c r="O284" s="282" t="s">
        <v>442</v>
      </c>
      <c r="P284" s="275"/>
    </row>
    <row r="285" spans="1:16" s="6" customFormat="1" ht="12.75" customHeight="1" x14ac:dyDescent="0.25">
      <c r="D285" s="70" t="s">
        <v>171</v>
      </c>
      <c r="F285" s="9"/>
      <c r="L285" s="71"/>
      <c r="M285" s="274" t="s">
        <v>443</v>
      </c>
      <c r="N285" s="275"/>
      <c r="O285" s="282" t="s">
        <v>442</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443</v>
      </c>
      <c r="N289" s="211"/>
      <c r="O289" s="282" t="s">
        <v>422</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422</v>
      </c>
      <c r="P298" s="341"/>
    </row>
    <row r="299" spans="1:19" ht="12.75" customHeight="1" x14ac:dyDescent="0.2">
      <c r="F299" s="42"/>
    </row>
    <row r="300" spans="1:19" ht="48" customHeight="1" x14ac:dyDescent="0.2">
      <c r="A300" s="276" t="s">
        <v>185</v>
      </c>
      <c r="B300" s="227"/>
      <c r="C300" s="6"/>
      <c r="D300" s="202" t="s">
        <v>402</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customHeight="1" x14ac:dyDescent="0.2">
      <c r="A323" s="8"/>
      <c r="B323" s="218" t="s">
        <v>447</v>
      </c>
      <c r="C323" s="201"/>
      <c r="D323" s="201"/>
      <c r="E323" s="201"/>
      <c r="F323" s="201"/>
      <c r="G323" s="201"/>
      <c r="H323" s="219"/>
      <c r="I323" s="190" t="s">
        <v>419</v>
      </c>
      <c r="J323" s="191"/>
      <c r="K323" s="190" t="s">
        <v>422</v>
      </c>
      <c r="L323" s="191"/>
      <c r="M323" s="190" t="s">
        <v>448</v>
      </c>
      <c r="N323" s="191"/>
      <c r="O323" s="199" t="s">
        <v>449</v>
      </c>
      <c r="P323" s="195"/>
      <c r="Q323" s="153" t="s">
        <v>389</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450</v>
      </c>
      <c r="C343" s="223"/>
      <c r="D343" s="223"/>
      <c r="E343" s="223"/>
      <c r="F343" s="223"/>
      <c r="G343" s="223"/>
      <c r="H343" s="224"/>
      <c r="I343" s="225" t="s">
        <v>451</v>
      </c>
      <c r="J343" s="226"/>
      <c r="K343" s="225" t="s">
        <v>452</v>
      </c>
      <c r="L343" s="226"/>
      <c r="M343" s="225" t="s">
        <v>453</v>
      </c>
      <c r="N343" s="226"/>
      <c r="O343" s="225" t="s">
        <v>449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454</v>
      </c>
      <c r="N358" s="211"/>
      <c r="O358" s="282" t="s">
        <v>455</v>
      </c>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456</v>
      </c>
      <c r="N362" s="211"/>
      <c r="O362" s="282" t="s">
        <v>455</v>
      </c>
      <c r="P362" s="211"/>
      <c r="Q362" s="154" t="s">
        <v>40</v>
      </c>
    </row>
    <row r="363" spans="1:17" ht="12.75" customHeight="1" x14ac:dyDescent="0.2">
      <c r="A363" s="6"/>
      <c r="D363" s="207" t="s">
        <v>213</v>
      </c>
      <c r="E363" s="208"/>
      <c r="F363" s="208"/>
      <c r="G363" s="208"/>
      <c r="H363" s="208"/>
      <c r="I363" s="208"/>
      <c r="J363" s="208"/>
      <c r="K363" s="208"/>
      <c r="L363" s="209"/>
      <c r="M363" s="210" t="s">
        <v>457</v>
      </c>
      <c r="N363" s="211"/>
      <c r="O363" s="282" t="s">
        <v>455</v>
      </c>
      <c r="P363" s="211"/>
      <c r="Q363" s="154" t="s">
        <v>40</v>
      </c>
    </row>
    <row r="364" spans="1:17" ht="12.75" customHeight="1" x14ac:dyDescent="0.2">
      <c r="A364" s="6"/>
      <c r="D364" s="207" t="s">
        <v>214</v>
      </c>
      <c r="E364" s="208"/>
      <c r="F364" s="208"/>
      <c r="G364" s="208"/>
      <c r="H364" s="208"/>
      <c r="I364" s="208"/>
      <c r="J364" s="208"/>
      <c r="K364" s="208"/>
      <c r="L364" s="209"/>
      <c r="M364" s="210" t="s">
        <v>458</v>
      </c>
      <c r="N364" s="211"/>
      <c r="O364" s="282" t="s">
        <v>455</v>
      </c>
      <c r="P364" s="211"/>
      <c r="Q364" s="154" t="s">
        <v>40</v>
      </c>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60" customHeight="1" x14ac:dyDescent="0.2">
      <c r="A379" s="6" t="s">
        <v>225</v>
      </c>
      <c r="B379" s="6"/>
      <c r="C379" s="6"/>
      <c r="D379" s="202" t="s">
        <v>462</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463</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60" customHeight="1" x14ac:dyDescent="0.2">
      <c r="A383" s="276" t="s">
        <v>227</v>
      </c>
      <c r="B383" s="276"/>
      <c r="C383" s="8"/>
      <c r="D383" s="202" t="s">
        <v>464</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459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459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459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459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459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459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459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459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460</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459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459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2P05</v>
      </c>
      <c r="G3" s="376"/>
      <c r="H3" s="376"/>
      <c r="I3" s="376"/>
      <c r="J3" s="376"/>
      <c r="K3" s="377"/>
      <c r="L3" s="384" t="str">
        <f>DataSheet!F2</f>
        <v>BTC Rig Hall</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c r="E9" s="158"/>
      <c r="F9" s="157"/>
      <c r="G9" s="157"/>
      <c r="H9" s="157"/>
      <c r="I9" s="95"/>
      <c r="J9" s="157"/>
      <c r="K9" s="158"/>
      <c r="L9" s="157"/>
      <c r="M9" s="157"/>
      <c r="N9" s="157"/>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c r="E11" s="158"/>
      <c r="F11" s="157"/>
      <c r="G11" s="157"/>
      <c r="H11" s="157"/>
      <c r="I11" s="95"/>
      <c r="J11" s="159"/>
      <c r="K11" s="159"/>
      <c r="L11" s="159"/>
      <c r="M11" s="159"/>
      <c r="N11" s="160"/>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c r="E14" s="158"/>
      <c r="F14" s="157"/>
      <c r="G14" s="157"/>
      <c r="H14" s="157"/>
      <c r="I14" s="95"/>
      <c r="J14" s="159"/>
      <c r="K14" s="159"/>
      <c r="L14" s="159"/>
      <c r="M14" s="159"/>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c r="E20" s="158"/>
      <c r="F20" s="157"/>
      <c r="G20" s="157"/>
      <c r="H20" s="157"/>
      <c r="I20" s="95"/>
      <c r="J20" s="159"/>
      <c r="K20" s="159"/>
      <c r="L20" s="159"/>
      <c r="M20" s="159"/>
      <c r="N20" s="160"/>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c r="E21" s="158"/>
      <c r="F21" s="157"/>
      <c r="G21" s="157"/>
      <c r="H21" s="157"/>
      <c r="I21" s="95"/>
      <c r="J21" s="159"/>
      <c r="K21" s="159"/>
      <c r="L21" s="159"/>
      <c r="M21" s="159"/>
      <c r="N21" s="160"/>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c r="E22" s="158"/>
      <c r="F22" s="157"/>
      <c r="G22" s="157"/>
      <c r="H22" s="157"/>
      <c r="I22" s="95"/>
      <c r="J22" s="159"/>
      <c r="K22" s="159"/>
      <c r="L22" s="159"/>
      <c r="M22" s="159"/>
      <c r="N22" s="160"/>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c r="E24" s="158"/>
      <c r="F24" s="157"/>
      <c r="G24" s="157"/>
      <c r="H24" s="157"/>
      <c r="I24" s="95"/>
      <c r="J24" s="159"/>
      <c r="K24" s="159"/>
      <c r="L24" s="159"/>
      <c r="M24" s="159"/>
      <c r="N24" s="160"/>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c r="E30" s="158"/>
      <c r="F30" s="157"/>
      <c r="G30" s="157"/>
      <c r="H30" s="157"/>
      <c r="I30" s="95"/>
      <c r="J30" s="159"/>
      <c r="K30" s="159"/>
      <c r="L30" s="159"/>
      <c r="M30" s="159"/>
      <c r="N30" s="160"/>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c r="E35" s="158"/>
      <c r="F35" s="157"/>
      <c r="G35" s="157"/>
      <c r="H35" s="157"/>
      <c r="I35" s="95"/>
      <c r="J35" s="159"/>
      <c r="K35" s="159"/>
      <c r="L35" s="159"/>
      <c r="M35" s="159"/>
      <c r="N35" s="160"/>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c r="E39" s="158"/>
      <c r="F39" s="157"/>
      <c r="G39" s="157"/>
      <c r="H39" s="157"/>
      <c r="I39" s="95"/>
      <c r="J39" s="159"/>
      <c r="K39" s="159"/>
      <c r="L39" s="159"/>
      <c r="M39" s="159"/>
      <c r="N39" s="160"/>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t="s">
        <v>40</v>
      </c>
      <c r="S40" s="159" t="s">
        <v>471</v>
      </c>
      <c r="T40" s="159" t="s">
        <v>468</v>
      </c>
      <c r="U40" s="159" t="s">
        <v>469</v>
      </c>
      <c r="V40" s="160" t="s">
        <v>470</v>
      </c>
      <c r="W40" s="95"/>
      <c r="X40" s="159" t="s">
        <v>40</v>
      </c>
      <c r="Y40" s="159"/>
      <c r="Z40" s="159" t="s">
        <v>40</v>
      </c>
      <c r="AA40" s="159" t="s">
        <v>40</v>
      </c>
      <c r="AB40" s="160"/>
      <c r="AC40" s="98"/>
      <c r="AD40" s="28"/>
    </row>
    <row r="41" spans="1:30" x14ac:dyDescent="0.2">
      <c r="A41" s="31"/>
      <c r="B41" s="93"/>
      <c r="C41" s="87" t="s">
        <v>312</v>
      </c>
      <c r="D41" s="157"/>
      <c r="E41" s="158"/>
      <c r="F41" s="157"/>
      <c r="G41" s="157"/>
      <c r="H41" s="157"/>
      <c r="I41" s="95"/>
      <c r="J41" s="159"/>
      <c r="K41" s="159"/>
      <c r="L41" s="159"/>
      <c r="M41" s="159"/>
      <c r="N41" s="160"/>
      <c r="O41" s="34"/>
      <c r="P41" s="96"/>
      <c r="Q41" s="87" t="s">
        <v>313</v>
      </c>
      <c r="R41" s="166" t="s">
        <v>40</v>
      </c>
      <c r="S41" s="159" t="s">
        <v>472</v>
      </c>
      <c r="T41" s="159" t="s">
        <v>468</v>
      </c>
      <c r="U41" s="159" t="s">
        <v>469</v>
      </c>
      <c r="V41" s="160" t="s">
        <v>470</v>
      </c>
      <c r="W41" s="95"/>
      <c r="X41" s="159" t="s">
        <v>40</v>
      </c>
      <c r="Y41" s="159"/>
      <c r="Z41" s="159" t="s">
        <v>40</v>
      </c>
      <c r="AA41" s="159" t="s">
        <v>40</v>
      </c>
      <c r="AB41" s="160"/>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c r="S42" s="159"/>
      <c r="T42" s="159"/>
      <c r="U42" s="159"/>
      <c r="V42" s="160"/>
      <c r="W42" s="95"/>
      <c r="X42" s="159"/>
      <c r="Y42" s="159"/>
      <c r="Z42" s="159"/>
      <c r="AA42" s="159"/>
      <c r="AB42" s="160"/>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t="s">
        <v>471</v>
      </c>
      <c r="T43" s="159" t="s">
        <v>468</v>
      </c>
      <c r="U43" s="159" t="s">
        <v>469</v>
      </c>
      <c r="V43" s="160" t="s">
        <v>470</v>
      </c>
      <c r="W43" s="95"/>
      <c r="X43" s="159" t="s">
        <v>40</v>
      </c>
      <c r="Y43" s="159"/>
      <c r="Z43" s="159" t="s">
        <v>40</v>
      </c>
      <c r="AA43" s="159" t="s">
        <v>40</v>
      </c>
      <c r="AB43" s="160"/>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c r="S46" s="159"/>
      <c r="T46" s="159"/>
      <c r="U46" s="159"/>
      <c r="V46" s="160"/>
      <c r="W46" s="95"/>
      <c r="X46" s="159"/>
      <c r="Y46" s="159"/>
      <c r="Z46" s="159"/>
      <c r="AA46" s="159"/>
      <c r="AB46" s="160"/>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c r="S47" s="159"/>
      <c r="T47" s="159"/>
      <c r="U47" s="159"/>
      <c r="V47" s="160"/>
      <c r="W47" s="95"/>
      <c r="X47" s="159"/>
      <c r="Y47" s="159"/>
      <c r="Z47" s="159"/>
      <c r="AA47" s="159"/>
      <c r="AB47" s="160"/>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c r="S48" s="159"/>
      <c r="T48" s="159"/>
      <c r="U48" s="159"/>
      <c r="V48" s="160"/>
      <c r="W48" s="95"/>
      <c r="X48" s="159"/>
      <c r="Y48" s="159"/>
      <c r="Z48" s="159"/>
      <c r="AA48" s="159"/>
      <c r="AB48" s="160"/>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c r="S49" s="159"/>
      <c r="T49" s="159"/>
      <c r="U49" s="159"/>
      <c r="V49" s="160"/>
      <c r="W49" s="95"/>
      <c r="X49" s="159"/>
      <c r="Y49" s="159"/>
      <c r="Z49" s="159"/>
      <c r="AA49" s="159"/>
      <c r="AB49" s="160"/>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c r="S51" s="159"/>
      <c r="T51" s="159"/>
      <c r="U51" s="159"/>
      <c r="V51" s="160"/>
      <c r="W51" s="95"/>
      <c r="X51" s="159"/>
      <c r="Y51" s="159"/>
      <c r="Z51" s="159"/>
      <c r="AA51" s="159"/>
      <c r="AB51" s="160"/>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c r="E54" s="158"/>
      <c r="F54" s="157"/>
      <c r="G54" s="157"/>
      <c r="H54" s="157"/>
      <c r="I54" s="95"/>
      <c r="J54" s="159"/>
      <c r="K54" s="159"/>
      <c r="L54" s="159"/>
      <c r="M54" s="159"/>
      <c r="N54" s="160"/>
      <c r="O54" s="34"/>
      <c r="P54" s="96"/>
      <c r="Q54" s="87" t="s">
        <v>339</v>
      </c>
      <c r="R54" s="166"/>
      <c r="S54" s="159"/>
      <c r="T54" s="159"/>
      <c r="U54" s="159"/>
      <c r="V54" s="160"/>
      <c r="W54" s="95"/>
      <c r="X54" s="159"/>
      <c r="Y54" s="159"/>
      <c r="Z54" s="159"/>
      <c r="AA54" s="159"/>
      <c r="AB54" s="160"/>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c r="S55" s="159"/>
      <c r="T55" s="159"/>
      <c r="U55" s="159"/>
      <c r="V55" s="160"/>
      <c r="W55" s="95"/>
      <c r="X55" s="159"/>
      <c r="Y55" s="159"/>
      <c r="Z55" s="159"/>
      <c r="AA55" s="159"/>
      <c r="AB55" s="160"/>
      <c r="AC55" s="98"/>
      <c r="AD55" s="28"/>
    </row>
    <row r="56" spans="1:30" x14ac:dyDescent="0.2">
      <c r="A56" s="31"/>
      <c r="B56" s="93"/>
      <c r="C56" s="87" t="s">
        <v>342</v>
      </c>
      <c r="D56" s="157" t="s">
        <v>40</v>
      </c>
      <c r="E56" s="158" t="s">
        <v>467</v>
      </c>
      <c r="F56" s="157" t="s">
        <v>468</v>
      </c>
      <c r="G56" s="157" t="s">
        <v>469</v>
      </c>
      <c r="H56" s="157" t="s">
        <v>470</v>
      </c>
      <c r="I56" s="95"/>
      <c r="J56" s="159" t="s">
        <v>40</v>
      </c>
      <c r="K56" s="159"/>
      <c r="L56" s="159" t="s">
        <v>40</v>
      </c>
      <c r="M56" s="159" t="s">
        <v>40</v>
      </c>
      <c r="N56" s="160"/>
      <c r="O56" s="34"/>
      <c r="P56" s="96"/>
      <c r="Q56" s="87" t="s">
        <v>343</v>
      </c>
      <c r="R56" s="166"/>
      <c r="S56" s="159"/>
      <c r="T56" s="159"/>
      <c r="U56" s="159"/>
      <c r="V56" s="160"/>
      <c r="W56" s="95"/>
      <c r="X56" s="159"/>
      <c r="Y56" s="159"/>
      <c r="Z56" s="159"/>
      <c r="AA56" s="159"/>
      <c r="AB56" s="160"/>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c r="E60" s="158"/>
      <c r="F60" s="157"/>
      <c r="G60" s="157"/>
      <c r="H60" s="157"/>
      <c r="I60" s="95"/>
      <c r="J60" s="159"/>
      <c r="K60" s="159"/>
      <c r="L60" s="159"/>
      <c r="M60" s="159"/>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c r="E62" s="158"/>
      <c r="F62" s="157"/>
      <c r="G62" s="157"/>
      <c r="H62" s="157"/>
      <c r="I62" s="95"/>
      <c r="J62" s="159"/>
      <c r="K62" s="159"/>
      <c r="L62" s="159"/>
      <c r="M62" s="159"/>
      <c r="N62" s="160"/>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c r="E65" s="158"/>
      <c r="F65" s="157"/>
      <c r="G65" s="157"/>
      <c r="H65" s="157"/>
      <c r="I65" s="95"/>
      <c r="J65" s="159"/>
      <c r="K65" s="159"/>
      <c r="L65" s="159"/>
      <c r="M65" s="159"/>
      <c r="N65" s="160"/>
      <c r="O65" s="34"/>
      <c r="P65" s="96"/>
      <c r="Q65" s="87" t="s">
        <v>388</v>
      </c>
      <c r="R65" s="166" t="s">
        <v>40</v>
      </c>
      <c r="S65" s="177" t="s">
        <v>467</v>
      </c>
      <c r="T65" s="159" t="s">
        <v>468</v>
      </c>
      <c r="U65" s="159" t="s">
        <v>469</v>
      </c>
      <c r="V65" s="160" t="s">
        <v>470</v>
      </c>
      <c r="W65" s="100"/>
      <c r="X65" s="177" t="s">
        <v>40</v>
      </c>
      <c r="Y65" s="159"/>
      <c r="Z65" s="159" t="s">
        <v>40</v>
      </c>
      <c r="AA65" s="159" t="s">
        <v>40</v>
      </c>
      <c r="AB65" s="160"/>
      <c r="AC65" s="101"/>
      <c r="AD65" s="28"/>
    </row>
    <row r="66" spans="1:32" ht="12" x14ac:dyDescent="0.25">
      <c r="A66" s="31"/>
      <c r="B66" s="93"/>
      <c r="C66" s="87" t="s">
        <v>360</v>
      </c>
      <c r="D66" s="157"/>
      <c r="E66" s="158"/>
      <c r="F66" s="157"/>
      <c r="G66" s="157"/>
      <c r="H66" s="157"/>
      <c r="I66" s="95"/>
      <c r="J66" s="159"/>
      <c r="K66" s="159"/>
      <c r="L66" s="159"/>
      <c r="M66" s="159"/>
      <c r="N66" s="160"/>
      <c r="O66" s="34"/>
      <c r="P66" s="96"/>
      <c r="Q66" s="102" t="s">
        <v>361</v>
      </c>
      <c r="R66" s="141"/>
      <c r="S66" s="143">
        <v>4.9879975619999998E-6</v>
      </c>
      <c r="T66" s="103"/>
      <c r="U66" s="103"/>
      <c r="V66" s="103" t="s">
        <v>477</v>
      </c>
      <c r="W66" s="104"/>
      <c r="X66" s="103"/>
      <c r="Y66" s="143">
        <v>0</v>
      </c>
      <c r="Z66" s="103"/>
      <c r="AA66" s="103"/>
      <c r="AB66" s="103" t="s">
        <v>477</v>
      </c>
      <c r="AC66" s="105"/>
      <c r="AD66" s="35"/>
      <c r="AE66" s="36"/>
    </row>
    <row r="67" spans="1:32" ht="12" x14ac:dyDescent="0.25">
      <c r="A67" s="31"/>
      <c r="B67" s="106"/>
      <c r="C67" s="107" t="s">
        <v>362</v>
      </c>
      <c r="D67" s="161"/>
      <c r="E67" s="162"/>
      <c r="F67" s="163"/>
      <c r="G67" s="163"/>
      <c r="H67" s="163"/>
      <c r="I67" s="108"/>
      <c r="J67" s="164"/>
      <c r="K67" s="164"/>
      <c r="L67" s="164"/>
      <c r="M67" s="164"/>
      <c r="N67" s="165"/>
      <c r="O67" s="109"/>
      <c r="P67" s="110"/>
      <c r="Q67" s="111" t="s">
        <v>363</v>
      </c>
      <c r="R67" s="142"/>
      <c r="S67" s="144">
        <v>2.0000002438000002E-5</v>
      </c>
      <c r="T67" s="112"/>
      <c r="U67" s="112"/>
      <c r="V67" s="112" t="s">
        <v>477</v>
      </c>
      <c r="W67" s="113"/>
      <c r="X67" s="114"/>
      <c r="Y67" s="144">
        <v>0</v>
      </c>
      <c r="Z67" s="112"/>
      <c r="AA67" s="112"/>
      <c r="AB67" s="112" t="s">
        <v>477</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1F02264B-051E-41E6-9339-E60B860CBF18}"/>
</file>

<file path=customXml/itemProps3.xml><?xml version="1.0" encoding="utf-8"?>
<ds:datastoreItem xmlns:ds="http://schemas.openxmlformats.org/officeDocument/2006/customXml" ds:itemID="{A941E1D1-1CC7-43D2-B8D3-599E03BCA288}"/>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2026-03-03T17:24:52Z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1981175f-0335-45c2-97b0-8b27e1b8443b</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e4a243a2-f4fa-4016-acfe-3a952d3c4068</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2026-04-14T12:04:08Z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759000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