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<sst xmlns="http://schemas.openxmlformats.org/spreadsheetml/2006/main" count="1129" uniqueCount="496">
  <si>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</si>
  <si>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</si>
  <si>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</si>
  <si>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</si>
  <si>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</si>
  <si>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</si>
  <si>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</si>
  <si>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</si>
  <si>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</si>
  <si>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</si>
  <si>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</si>
  <si>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</si>
  <si>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</si>
  <si>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</si>
  <si>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</si>
  <si>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</si>
  <si>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</si>
  <si>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</si>
  <si>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</si>
  <si>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</si>
  <si>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</si>
  <si>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</si>
  <si>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</si>
  <si>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</si>
  <si>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</si>
  <si>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</si>
  <si>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</si>
  <si>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</si>
  <si>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</si>
  <si>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</si>
  <si>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</si>
  <si>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</si>
  <si>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</si>
  <si>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</si>
  <si>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</si>
  <si>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</si>
  <si>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</si>
  <si>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</si>
  <si>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</si>
  <si>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</si>
  <si>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</si>
  <si>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</si>
  <si>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</si>
  <si>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</si>
  <si>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</si>
  <si>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</si>
  <si>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</si>
  <si>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</si>
  <si>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</si>
  <si>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</si>
  <si>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</si>
  <si>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</si>
  <si>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</si>
  <si>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</si>
  <si>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</si>
  <si>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</si>
  <si>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</si>
  <si>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</si>
  <si>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</si>
  <si>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</si>
  <si>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</si>
  <si>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</si>
  <si>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</si>
  <si>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</si>
  <si>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</si>
  <si>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</si>
  <si>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</si>
  <si>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</si>
  <si>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</si>
  <si>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</si>
  <si>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</si>
  <si>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</si>
  <si>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</si>
  <si>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</si>
  <si>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</si>
  <si>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</si>
  <si>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</si>
  <si>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</si>
  <si>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</si>
  <si>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</si>
  <si>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</si>
  <si>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</si>
  <si>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</si>
  <si>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</si>
  <si>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</si>
  <si>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</si>
  <si>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</si>
  <si>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</si>
  <si>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</si>
  <si>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</si>
  <si>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</si>
  <si>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</si>
  <si>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</si>
  <si>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</si>
  <si>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</si>
  <si>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</si>
  <si>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</si>
  <si>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</si>
  <si>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</si>
  <si>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</si>
  <si>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</si>
  <si>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</si>
  <si>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</si>
  <si>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</si>
  <si>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</si>
  <si>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</si>
  <si>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</si>
  <si>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</si>
  <si>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</si>
  <si>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</si>
  <si>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</si>
  <si>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</si>
  <si>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</si>
  <si>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</si>
  <si>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</si>
  <si>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</si>
  <si>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</si>
  <si>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</si>
  <si>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</si>
  <si>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</si>
  <si>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</si>
  <si>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</si>
  <si>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</si>
  <si>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</si>
  <si>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</si>
  <si>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</si>
  <si>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</si>
  <si>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</si>
  <si>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</si>
  <si>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</si>
  <si>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</si>
  <si>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</si>
  <si>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</si>
  <si>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</si>
  <si>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</si>
  <si>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</si>
  <si>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</si>
  <si>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</si>
  <si>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</si>
  <si>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</si>
  <si>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</si>
  <si>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</si>
  <si>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</si>
  <si>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</si>
  <si>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</si>
  <si>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</si>
  <si>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</si>
  <si>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</si>
  <si>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</si>
  <si>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</si>
  <si>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</si>
  <si>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</si>
  <si>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</si>
  <si>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</si>
  <si>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</si>
  <si>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</si>
  <si>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</si>
  <si>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</si>
  <si>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</si>
  <si>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</si>
  <si>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</si>
  <si>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</si>
  <si>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</si>
  <si>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</si>
  <si>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</si>
  <si>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</si>
  <si>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</si>
  <si>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</si>
  <si>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</si>
  <si>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</si>
  <si>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</si>
  <si>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</si>
  <si>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</si>
  <si>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</si>
  <si>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</si>
  <si>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</si>
  <si>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</si>
  <si>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</si>
  <si>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</si>
  <si>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</si>
  <si>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</si>
  <si>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</si>
  <si>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</si>
  <si>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</si>
  <si>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</si>
  <si>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</si>
  <si>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</si>
  <si>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</si>
  <si>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</si>
  <si>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</si>
  <si>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</si>
  <si>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</si>
  <si>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</si>
  <si>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</si>
  <si>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</si>
  <si>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</si>
  <si>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</si>
  <si>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</si>
  <si>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</si>
  <si>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</si>
  <si>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</si>
  <si>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</si>
  <si>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</si>
  <si>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</si>
  <si>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</si>
  <si>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</si>
  <si>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</si>
  <si>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</si>
  <si>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</si>
  <si>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</si>
  <si>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</si>
  <si>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</si>
  <si>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</si>
  <si>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</si>
  <si>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</si>
  <si>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</si>
  <si>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</si>
  <si>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</si>
  <si>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</si>
  <si>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</si>
  <si>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</si>
  <si>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</si>
  <si>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</si>
  <si>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</si>
  <si>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</si>
  <si>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</si>
  <si>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</si>
  <si>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</si>
  <si>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</si>
  <si>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</si>
  <si>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</si>
  <si>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</si>
  <si>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</si>
  <si>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</si>
  <si>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</si>
  <si>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</si>
  <si>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</si>
  <si>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</si>
  <si>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</si>
  <si>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</si>
  <si>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</si>
  <si>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</si>
  <si>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</si>
  <si>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</si>
  <si>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</si>
  <si>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</si>
  <si>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</si>
  <si>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</si>
  <si>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</si>
  <si>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</si>
  <si>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</si>
  <si>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</si>
  <si>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</si>
  <si>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</si>
  <si>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</si>
  <si>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</si>
  <si>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</si>
  <si>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</si>
  <si>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</si>
  <si>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</si>
  <si>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</si>
  <si>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</si>
  <si>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</si>
  <si>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</si>
  <si>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</si>
  <si>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</si>
  <si>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</si>
  <si>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</si>
  <si>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</si>
  <si>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</si>
  <si>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</si>
  <si>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</si>
  <si>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</si>
  <si>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</si>
  <si>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</si>
  <si>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</si>
  <si>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</si>
  <si>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</si>
  <si>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</si>
  <si>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</si>
  <si>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</si>
  <si>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</si>
  <si>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</si>
  <si>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</si>
  <si>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</si>
  <si>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</si>
  <si>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</si>
  <si>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</si>
  <si>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</si>
  <si>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</si>
  <si>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</si>
  <si>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</si>
  <si>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</si>
  <si>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</si>
  <si>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</si>
  <si>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</si>
  <si>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</si>
  <si>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</si>
  <si>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</si>
  <si>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</si>
  <si>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</si>
  <si>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</si>
  <si>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</si>
  <si>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</si>
  <si>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</si>
  <si>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</si>
  <si>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</si>
  <si>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</si>
  <si>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</si>
  <si>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</si>
  <si>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</si>
  <si>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</si>
  <si>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</si>
  <si>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</si>
  <si>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</si>
  <si>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</si>
  <si>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</si>
  <si>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</si>
  <si>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</si>
  <si>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</si>
  <si>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</si>
  <si>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</si>
  <si>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</si>
  <si>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</si>
  <si>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</si>
  <si>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</si>
  <si>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</si>
  <si>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</si>
  <si>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</si>
  <si>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</si>
  <si>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</si>
  <si>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</si>
  <si>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</si>
  <si>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</si>
  <si>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</si>
  <si>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</si>
  <si>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</si>
  <si>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</si>
  <si>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</si>
  <si>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</si>
  <si>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</si>
  <si>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</si>
  <si>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</si>
  <si>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</si>
  <si>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</si>
  <si>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</si>
  <si>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</si>
  <si>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</si>
  <si>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</si>
  <si>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</si>
  <si>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</si>
  <si>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</si>
  <si>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</si>
  <si>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</si>
  <si>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</si>
  <si>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</si>
  <si>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</si>
  <si>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</si>
  <si>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</si>
  <si>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</si>
  <si>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</si>
  <si>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</si>
  <si>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</si>
  <si>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</si>
  <si>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</si>
  <si>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</si>
  <si>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</si>
  <si>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</si>
  <si>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</si>
  <si>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</si>
  <si>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</si>
  <si>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</si>
  <si>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</si>
  <si>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</si>
  <si>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</si>
  <si>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</si>
  <si>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</si>
  <si>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</si>
  <si>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</si>
  <si>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</si>
  <si>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</si>
  <si>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</si>
  <si>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</si>
  <si>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</si>
  <si>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</si>
  <si>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</si>
  <si>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</si>
  <si>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</si>
  <si>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</si>
  <si>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</si>
  <si>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</si>
  <si>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</si>
  <si>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</si>
  <si>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</si>
  <si>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2S303</t>
  </si>
  <si>
    <t>Windscale Pile 2 LLW</t>
  </si>
  <si>
    <t>Nuclear Decommissioning Authority</t>
  </si>
  <si>
    <t>Sellafield Ltd</t>
  </si>
  <si>
    <t>LLW</t>
  </si>
  <si>
    <t>Arisings have been amended from previous declarations and this declaration is congruent with the Hazard Inventory for the plant. The figures have been amended proportionally to the total arisings.</t>
  </si>
  <si>
    <t>Decommissioning of Windscale Pile 2, an air-cooled graphite-moderated reactor.</t>
  </si>
  <si>
    <t>Wastes from decommissioning comprising bioshield concrete, thermal shield steel work, insulation and duct work. Plastics and rubber wastes will be produced due to operations ongoing as part of decommissioning. No large items of waste will be generated. All reactor components will be size reduced during decommissioning.</t>
  </si>
  <si>
    <t>Although there are no firm plans in place, based on current experience we have assumed the treatment methods set out in the table for the purposes of the 2025 UK Inventory plus some size reduction to allow packing at source into Half Height ISOs for disposal.</t>
  </si>
  <si>
    <t>LLW produced as a result of decommissioning activities including operational and secondary waste. Compactable secondary wastes - soft organics, rubber/plastics, PVC, etc. 13 x 205l mild steel drums water duct debris &amp; redundant machinery from Pile 2. Mild steel. Concrete and graphite will be present but not yet determined. Concrete blocks, scabblings, cores, etc. Percentage breakdowns are by weight and based on same rebar to concrete ratio as that in GLEEP and as detailed in PRWI. Activity is that measured in sampling in 2008.</t>
  </si>
  <si>
    <t>Not yet determined</t>
  </si>
  <si>
    <t>Alkali</t>
  </si>
  <si>
    <t>Soil/ Rubble/ Concrete (69%), Carbon Steel (8%), Stainless Steel (&lt;1%), Aluminium (&lt;1%), Wood (3%), Fibreglass (&lt;1%), Soft Organics (7%), Plastic/ Rubber (12%).</t>
  </si>
  <si>
    <t>&lt; 1.0</t>
  </si>
  <si>
    <t>&lt; 8.0</t>
  </si>
  <si>
    <t>= 0</t>
  </si>
  <si>
    <t>TR</t>
  </si>
  <si>
    <t>P</t>
  </si>
  <si>
    <t>~ 3.0</t>
  </si>
  <si>
    <t>~~ 12.0</t>
  </si>
  <si>
    <t>~ 7.0</t>
  </si>
  <si>
    <t>Soft organics.</t>
  </si>
  <si>
    <t>~~ 4.0</t>
  </si>
  <si>
    <t>~~ 9.0</t>
  </si>
  <si>
    <t>~~ 56.0</t>
  </si>
  <si>
    <t>Contains an undeterminable amount of 'REBAR'.</t>
  </si>
  <si>
    <t>NE</t>
  </si>
  <si>
    <t>No metal is present as sheet form. The steel is mainly present as plate or girders. This will be clarified upon characterisation.</t>
  </si>
  <si>
    <t>On-site</t>
  </si>
  <si>
    <t>&lt; 70.0</t>
  </si>
  <si>
    <t>Off-site</t>
  </si>
  <si>
    <t>~ 22.0</t>
  </si>
  <si>
    <t>~ 8.0</t>
  </si>
  <si>
    <t>1.4.2025 - 31.3.2042</t>
  </si>
  <si>
    <t>1.4.2042 - 31.3.2044</t>
  </si>
  <si>
    <t>~ 2117.0</t>
  </si>
  <si>
    <t>0.50</t>
  </si>
  <si>
    <t>1.50</t>
  </si>
  <si>
    <t>1.4.2044 - 31.3.2047</t>
  </si>
  <si>
    <t>~ 876.0</t>
  </si>
  <si>
    <t>1.4.2047 - 31.3.2052</t>
  </si>
  <si>
    <t>~ 657.0</t>
  </si>
  <si>
    <t>1/2 Height IP-2 Disposal/Re-usable ISO (TC01/TC02)</t>
  </si>
  <si>
    <t xml:space="preserve"> 70.0</t>
  </si>
  <si>
    <t xml:space="preserve"> 10.0</t>
  </si>
  <si>
    <t>18.3</t>
  </si>
  <si>
    <t>256</t>
  </si>
  <si>
    <t>= 1.2</t>
  </si>
  <si>
    <t>= 0.14</t>
  </si>
  <si>
    <t>= 1.4</t>
  </si>
  <si>
    <t>Tritium is present as activation within graphite and concrete.</t>
  </si>
  <si>
    <t>C-14 is present as activation within steel and concrete.</t>
  </si>
  <si>
    <t>Possibly present as a result of contamination.</t>
  </si>
  <si>
    <t>Originally present as metal, but oxidation likely.</t>
  </si>
  <si>
    <t>The density is for the raw waste and varies considerably across the stream. This may change upon characterisation.</t>
  </si>
  <si>
    <t>Activity due to activation of concrete and metals and from fuel contamination.</t>
  </si>
  <si>
    <t>Total alpha is 2.47E-07 TBq/m³.</t>
  </si>
  <si>
    <t>Samples taken from Pile 1 concrete, soft compactable waste and rubble, and was subject to radiometric analysis in 2003 in order to produce a radiometric fingerprint for both piles.</t>
  </si>
  <si>
    <t>=</t>
  </si>
  <si>
    <t>2.4</t>
  </si>
  <si>
    <t>1.57E-07</t>
  </si>
  <si>
    <t>B</t>
  </si>
  <si>
    <t>C</t>
  </si>
  <si>
    <t>1</t>
  </si>
  <si>
    <t>1.23E-08</t>
  </si>
  <si>
    <t>2.21E-14</t>
  </si>
  <si>
    <t>2.21E-09</t>
  </si>
  <si>
    <t>2.80E-09</t>
  </si>
  <si>
    <t>1.77E-05</t>
  </si>
  <si>
    <t>1.40E-15</t>
  </si>
  <si>
    <t>2.49E-05</t>
  </si>
  <si>
    <t>6.01E-08</t>
  </si>
  <si>
    <t>4.21E-13</t>
  </si>
  <si>
    <t>3.74E-15</t>
  </si>
  <si>
    <t>1.06E-10</t>
  </si>
  <si>
    <t>6.10E-09</t>
  </si>
  <si>
    <t>9.93E-12</t>
  </si>
  <si>
    <t>4.10E-04</t>
  </si>
  <si>
    <t>1.64E-14</t>
  </si>
  <si>
    <t>1.46E-09</t>
  </si>
  <si>
    <t>5.80E-09</t>
  </si>
  <si>
    <t>4.41E-10</t>
  </si>
  <si>
    <t>2.48E-08</t>
  </si>
  <si>
    <t>3.48E-13</t>
  </si>
  <si>
    <t>6.22E-08</t>
  </si>
  <si>
    <t>2.92E-09</t>
  </si>
  <si>
    <t>3.73E-08</t>
  </si>
  <si>
    <t>1.49E-09</t>
  </si>
  <si>
    <t>2.34E-10</t>
  </si>
  <si>
    <t>5.49E-09</t>
  </si>
  <si>
    <t>4.08E-08</t>
  </si>
  <si>
    <t>5.36E-08</t>
  </si>
  <si>
    <t>1.24E-07</t>
  </si>
  <si>
    <t>4.30E-10</t>
  </si>
  <si>
    <t>1.63E-08</t>
  </si>
  <si>
    <t>1.66E-18</t>
  </si>
  <si>
    <t>7.67E-11</t>
  </si>
  <si>
    <t>1.68E-09</t>
  </si>
  <si>
    <t>Windscale</t>
  </si>
  <si>
    <t>Some size reduction may be necessary.</t>
  </si>
  <si>
    <t>3650.0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</si>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</sst>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427</v>
      </c>
      <c r="E15" s="254"/>
      <c r="F15" s="254"/>
      <c r="G15" s="254"/>
      <c r="H15" s="255"/>
      <c r="I15" s="251" t="s">
        <v>409</v>
      </c>
      <c r="J15" s="252"/>
      <c r="K15" s="181"/>
      <c r="L15" s="307"/>
      <c r="N15" s="192"/>
      <c r="O15" s="182"/>
      <c r="P15" s="172"/>
    </row>
    <row r="16" spans="1:19" s="6" customFormat="1" ht="12.75" customHeight="1" x14ac:dyDescent="0.25">
      <c r="A16" s="254"/>
      <c r="B16" s="254"/>
      <c r="C16" s="9"/>
      <c r="D16" s="253" t="s">
        <v>428</v>
      </c>
      <c r="E16" s="254"/>
      <c r="F16" s="254"/>
      <c r="G16" s="254"/>
      <c r="H16" s="255"/>
      <c r="I16" s="251" t="s">
        <v>429</v>
      </c>
      <c r="J16" s="252"/>
      <c r="N16" s="192"/>
      <c r="O16" s="182"/>
      <c r="P16" s="172"/>
    </row>
    <row r="17" spans="1:16" s="6" customFormat="1" ht="12.75" customHeight="1" x14ac:dyDescent="0.25">
      <c r="A17" s="254"/>
      <c r="B17" s="254"/>
      <c r="C17" s="9"/>
      <c r="D17" s="253" t="s">
        <v>432</v>
      </c>
      <c r="E17" s="254"/>
      <c r="F17" s="254"/>
      <c r="G17" s="254"/>
      <c r="H17" s="255"/>
      <c r="I17" s="251" t="s">
        <v>433</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434</v>
      </c>
      <c r="E110" s="244"/>
      <c r="F110" s="244"/>
      <c r="G110" s="244"/>
      <c r="H110" s="245"/>
      <c r="I110" s="249" t="s">
        <v>435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418</v>
      </c>
      <c r="K187" s="234" t="s">
        <v>419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420</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420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420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420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420</v>
      </c>
      <c r="K243" s="234" t="s">
        <v>389</v>
      </c>
      <c r="L243" s="235"/>
      <c r="M243" s="235"/>
      <c r="N243" s="235"/>
      <c r="O243" s="235"/>
      <c r="P243" s="236"/>
    </row>
    <row r="244" spans="1:16" s="6" customFormat="1" ht="12" customHeight="1" x14ac:dyDescent="0.25">
      <c r="D244" s="186" t="s">
        <v>131</v>
      </c>
      <c r="E244" s="187"/>
      <c r="F244" s="187"/>
      <c r="G244" s="187"/>
      <c r="H244" s="187"/>
      <c r="I244" s="188"/>
      <c r="J244" s="146" t="s">
        <v>420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420</v>
      </c>
      <c r="K251" s="234" t="s">
        <v>389</v>
      </c>
      <c r="L251" s="235"/>
      <c r="M251" s="235"/>
      <c r="N251" s="235"/>
      <c r="O251" s="235"/>
      <c r="P251" s="236"/>
    </row>
    <row r="252" spans="1:16" s="6" customFormat="1" ht="12" customHeight="1" x14ac:dyDescent="0.25">
      <c r="D252" s="260" t="s">
        <v>139</v>
      </c>
      <c r="E252" s="261"/>
      <c r="F252" s="261"/>
      <c r="G252" s="261"/>
      <c r="H252" s="261"/>
      <c r="I252" s="262"/>
      <c r="J252" s="176" t="s">
        <v>420</v>
      </c>
      <c r="K252" s="234" t="s">
        <v>389</v>
      </c>
      <c r="L252" s="235"/>
      <c r="M252" s="235"/>
      <c r="N252" s="235"/>
      <c r="O252" s="235"/>
      <c r="P252" s="236"/>
    </row>
    <row r="253" spans="1:16" s="6" customFormat="1" ht="12" customHeight="1" x14ac:dyDescent="0.25">
      <c r="D253" s="260" t="s">
        <v>140</v>
      </c>
      <c r="E253" s="261"/>
      <c r="F253" s="261"/>
      <c r="G253" s="261"/>
      <c r="H253" s="261"/>
      <c r="I253" s="262"/>
      <c r="J253" s="176" t="s">
        <v>420</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420</v>
      </c>
      <c r="K255" s="234" t="s">
        <v>389</v>
      </c>
      <c r="L255" s="235"/>
      <c r="M255" s="235"/>
      <c r="N255" s="235"/>
      <c r="O255" s="235"/>
      <c r="P255" s="236"/>
    </row>
    <row r="256" spans="1:16" s="6" customFormat="1" ht="12" customHeight="1" x14ac:dyDescent="0.25">
      <c r="D256" s="260" t="s">
        <v>143</v>
      </c>
      <c r="E256" s="261"/>
      <c r="F256" s="261"/>
      <c r="G256" s="261"/>
      <c r="H256" s="261"/>
      <c r="I256" s="262"/>
      <c r="J256" s="176" t="s">
        <v>420</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420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410</v>
      </c>
      <c r="K272" s="234" t="s">
        <v>389</v>
      </c>
      <c r="L272" s="235"/>
      <c r="M272" s="235"/>
      <c r="N272" s="235"/>
      <c r="O272" s="235"/>
      <c r="P272" s="236"/>
    </row>
    <row r="273" spans="1:16" s="6" customFormat="1" ht="12" customHeight="1" x14ac:dyDescent="0.25">
      <c r="D273" s="260" t="s">
        <v>158</v>
      </c>
      <c r="E273" s="261"/>
      <c r="F273" s="261"/>
      <c r="G273" s="261"/>
      <c r="H273" s="261"/>
      <c r="I273" s="262"/>
      <c r="J273" s="151" t="s">
        <v>411</v>
      </c>
      <c r="K273" s="234" t="s">
        <v>389</v>
      </c>
      <c r="L273" s="235"/>
      <c r="M273" s="235"/>
      <c r="N273" s="235"/>
      <c r="O273" s="235"/>
      <c r="P273" s="236"/>
    </row>
    <row r="274" spans="1:16" s="6" customFormat="1" ht="12" customHeight="1" x14ac:dyDescent="0.25">
      <c r="D274" s="260" t="s">
        <v>159</v>
      </c>
      <c r="E274" s="261"/>
      <c r="F274" s="261"/>
      <c r="G274" s="261"/>
      <c r="H274" s="261"/>
      <c r="I274" s="262"/>
      <c r="J274" s="151" t="s">
        <v>410</v>
      </c>
      <c r="K274" s="234" t="s">
        <v>389</v>
      </c>
      <c r="L274" s="235"/>
      <c r="M274" s="235"/>
      <c r="N274" s="235"/>
      <c r="O274" s="235"/>
      <c r="P274" s="236"/>
    </row>
    <row r="275" spans="1:16" s="6" customFormat="1" ht="12" customHeight="1" x14ac:dyDescent="0.25">
      <c r="D275" s="260" t="s">
        <v>160</v>
      </c>
      <c r="E275" s="261"/>
      <c r="F275" s="261"/>
      <c r="G275" s="261"/>
      <c r="H275" s="261"/>
      <c r="I275" s="262"/>
      <c r="J275" s="151" t="s">
        <v>409</v>
      </c>
      <c r="K275" s="234" t="s">
        <v>389</v>
      </c>
      <c r="L275" s="235"/>
      <c r="M275" s="235"/>
      <c r="N275" s="235"/>
      <c r="O275" s="235"/>
      <c r="P275" s="236"/>
    </row>
    <row r="276" spans="1:16" s="6" customFormat="1" ht="12" customHeight="1" x14ac:dyDescent="0.25">
      <c r="D276" s="319" t="s">
        <v>161</v>
      </c>
      <c r="E276" s="320"/>
      <c r="F276" s="320"/>
      <c r="G276" s="320"/>
      <c r="H276" s="320"/>
      <c r="I276" s="321"/>
      <c r="J276" s="152" t="s">
        <v>410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422</v>
      </c>
      <c r="N281" s="284"/>
      <c r="O281" s="283" t="s">
        <v>423</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424</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423</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423</v>
      </c>
      <c r="N358" s="211"/>
      <c r="O358" s="282" t="s">
        <v>441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425</v>
      </c>
      <c r="N362" s="211"/>
      <c r="O362" s="282" t="s">
        <v>442</v>
      </c>
      <c r="P362" s="211"/>
      <c r="Q362" s="154" t="s">
        <v>40</v>
      </c>
    </row>
    <row r="363" spans="1:17" ht="12.75" customHeight="1" x14ac:dyDescent="0.2">
      <c r="A363" s="6"/>
      <c r="D363" s="207" t="s">
        <v>213</v>
      </c>
      <c r="E363" s="208"/>
      <c r="F363" s="208"/>
      <c r="G363" s="208"/>
      <c r="H363" s="208"/>
      <c r="I363" s="208"/>
      <c r="J363" s="208"/>
      <c r="K363" s="208"/>
      <c r="L363" s="209"/>
      <c r="M363" s="210" t="s">
        <v>426</v>
      </c>
      <c r="N363" s="211"/>
      <c r="O363" s="282" t="s">
        <v>443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2S303</v>
      </c>
      <c r="G3" s="376"/>
      <c r="H3" s="376"/>
      <c r="I3" s="376"/>
      <c r="J3" s="376"/>
      <c r="K3" s="377"/>
      <c r="L3" s="384" t="str">
        <f>DataSheet!F2</f>
        <v>Windscale Pile 2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452</v>
      </c>
      <c r="K9" s="158" t="s">
        <v>454</v>
      </c>
      <c r="L9" s="157" t="s">
        <v>455</v>
      </c>
      <c r="M9" s="157" t="s">
        <v>456</v>
      </c>
      <c r="N9" s="157" t="s">
        <v>457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452</v>
      </c>
      <c r="K11" s="159" t="s">
        <v>458</v>
      </c>
      <c r="L11" s="159" t="s">
        <v>455</v>
      </c>
      <c r="M11" s="159" t="s">
        <v>456</v>
      </c>
      <c r="N11" s="160" t="s">
        <v>457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452</v>
      </c>
      <c r="K20" s="159" t="s">
        <v>459</v>
      </c>
      <c r="L20" s="159" t="s">
        <v>455</v>
      </c>
      <c r="M20" s="159" t="s">
        <v>456</v>
      </c>
      <c r="N20" s="160" t="s">
        <v>457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452</v>
      </c>
      <c r="K21" s="159" t="s">
        <v>460</v>
      </c>
      <c r="L21" s="159" t="s">
        <v>455</v>
      </c>
      <c r="M21" s="159" t="s">
        <v>456</v>
      </c>
      <c r="N21" s="160" t="s">
        <v>457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452</v>
      </c>
      <c r="K22" s="159" t="s">
        <v>461</v>
      </c>
      <c r="L22" s="159" t="s">
        <v>455</v>
      </c>
      <c r="M22" s="159" t="s">
        <v>456</v>
      </c>
      <c r="N22" s="160" t="s">
        <v>457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452</v>
      </c>
      <c r="K24" s="159" t="s">
        <v>462</v>
      </c>
      <c r="L24" s="159" t="s">
        <v>455</v>
      </c>
      <c r="M24" s="159" t="s">
        <v>456</v>
      </c>
      <c r="N24" s="160" t="s">
        <v>457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452</v>
      </c>
      <c r="K25" s="159" t="s">
        <v>463</v>
      </c>
      <c r="L25" s="159" t="s">
        <v>455</v>
      </c>
      <c r="M25" s="159" t="s">
        <v>456</v>
      </c>
      <c r="N25" s="160" t="s">
        <v>457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452</v>
      </c>
      <c r="K30" s="159" t="s">
        <v>464</v>
      </c>
      <c r="L30" s="159" t="s">
        <v>455</v>
      </c>
      <c r="M30" s="159" t="s">
        <v>456</v>
      </c>
      <c r="N30" s="160" t="s">
        <v>457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452</v>
      </c>
      <c r="Y35" s="159" t="s">
        <v>476</v>
      </c>
      <c r="Z35" s="159" t="s">
        <v>455</v>
      </c>
      <c r="AA35" s="159" t="s">
        <v>456</v>
      </c>
      <c r="AB35" s="160" t="s">
        <v>457</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452</v>
      </c>
      <c r="Y36" s="159" t="s">
        <v>477</v>
      </c>
      <c r="Z36" s="159" t="s">
        <v>455</v>
      </c>
      <c r="AA36" s="159" t="s">
        <v>456</v>
      </c>
      <c r="AB36" s="160" t="s">
        <v>457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452</v>
      </c>
      <c r="Y37" s="159" t="s">
        <v>478</v>
      </c>
      <c r="Z37" s="159" t="s">
        <v>455</v>
      </c>
      <c r="AA37" s="159" t="s">
        <v>456</v>
      </c>
      <c r="AB37" s="160" t="s">
        <v>457</v>
      </c>
      <c r="AC37" s="98"/>
      <c r="AD37" s="28"/>
    </row>
    <row r="38" spans="1:30" x14ac:dyDescent="0.2">
      <c r="A38" s="31"/>
      <c r="B38" s="93"/>
      <c r="C38" s="87" t="s">
        <v>306</v>
      </c>
      <c r="D38" s="157" t="s">
        <v>40</v>
      </c>
      <c r="E38" s="158"/>
      <c r="F38" s="157" t="s">
        <v>40</v>
      </c>
      <c r="G38" s="157" t="s">
        <v>40</v>
      </c>
      <c r="H38" s="157"/>
      <c r="I38" s="95"/>
      <c r="J38" s="159" t="s">
        <v>452</v>
      </c>
      <c r="K38" s="159" t="s">
        <v>465</v>
      </c>
      <c r="L38" s="159" t="s">
        <v>455</v>
      </c>
      <c r="M38" s="159" t="s">
        <v>456</v>
      </c>
      <c r="N38" s="160" t="s">
        <v>457</v>
      </c>
      <c r="O38" s="34"/>
      <c r="P38" s="96"/>
      <c r="Q38" s="87" t="s">
        <v>307</v>
      </c>
      <c r="R38" s="166" t="s">
        <v>40</v>
      </c>
      <c r="S38" s="159"/>
      <c r="T38" s="159" t="s">
        <v>40</v>
      </c>
      <c r="U38" s="159" t="s">
        <v>40</v>
      </c>
      <c r="V38" s="160"/>
      <c r="W38" s="95"/>
      <c r="X38" s="159" t="s">
        <v>452</v>
      </c>
      <c r="Y38" s="159" t="s">
        <v>479</v>
      </c>
      <c r="Z38" s="159" t="s">
        <v>455</v>
      </c>
      <c r="AA38" s="159" t="s">
        <v>456</v>
      </c>
      <c r="AB38" s="160" t="s">
        <v>457</v>
      </c>
      <c r="AC38" s="98"/>
      <c r="AD38" s="28"/>
    </row>
    <row r="39" spans="1:30" x14ac:dyDescent="0.2">
      <c r="A39" s="31"/>
      <c r="B39" s="93"/>
      <c r="C39" s="87" t="s">
        <v>308</v>
      </c>
      <c r="D39" s="157" t="s">
        <v>40</v>
      </c>
      <c r="E39" s="158"/>
      <c r="F39" s="157" t="s">
        <v>40</v>
      </c>
      <c r="G39" s="157" t="s">
        <v>40</v>
      </c>
      <c r="H39" s="157"/>
      <c r="I39" s="95"/>
      <c r="J39" s="159" t="s">
        <v>452</v>
      </c>
      <c r="K39" s="159" t="s">
        <v>466</v>
      </c>
      <c r="L39" s="159" t="s">
        <v>455</v>
      </c>
      <c r="M39" s="159" t="s">
        <v>456</v>
      </c>
      <c r="N39" s="160" t="s">
        <v>457</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452</v>
      </c>
      <c r="Y40" s="159" t="s">
        <v>480</v>
      </c>
      <c r="Z40" s="159" t="s">
        <v>455</v>
      </c>
      <c r="AA40" s="159" t="s">
        <v>456</v>
      </c>
      <c r="AB40" s="160" t="s">
        <v>457</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452</v>
      </c>
      <c r="Y41" s="159" t="s">
        <v>481</v>
      </c>
      <c r="Z41" s="159" t="s">
        <v>455</v>
      </c>
      <c r="AA41" s="159" t="s">
        <v>456</v>
      </c>
      <c r="AB41" s="160" t="s">
        <v>457</v>
      </c>
      <c r="AC41" s="98"/>
      <c r="AD41" s="28"/>
    </row>
    <row r="42" spans="1:30" x14ac:dyDescent="0.2">
      <c r="A42" s="31"/>
      <c r="B42" s="93"/>
      <c r="C42" s="87" t="s">
        <v>314</v>
      </c>
      <c r="D42" s="157" t="s">
        <v>40</v>
      </c>
      <c r="E42" s="158"/>
      <c r="F42" s="157" t="s">
        <v>40</v>
      </c>
      <c r="G42" s="157" t="s">
        <v>40</v>
      </c>
      <c r="H42" s="157"/>
      <c r="I42" s="95"/>
      <c r="J42" s="159" t="s">
        <v>452</v>
      </c>
      <c r="K42" s="159" t="s">
        <v>467</v>
      </c>
      <c r="L42" s="159" t="s">
        <v>455</v>
      </c>
      <c r="M42" s="159" t="s">
        <v>456</v>
      </c>
      <c r="N42" s="160" t="s">
        <v>457</v>
      </c>
      <c r="O42" s="34"/>
      <c r="P42" s="96"/>
      <c r="Q42" s="87" t="s">
        <v>315</v>
      </c>
      <c r="R42" s="166" t="s">
        <v>40</v>
      </c>
      <c r="S42" s="159"/>
      <c r="T42" s="159" t="s">
        <v>40</v>
      </c>
      <c r="U42" s="159" t="s">
        <v>40</v>
      </c>
      <c r="V42" s="160"/>
      <c r="W42" s="95"/>
      <c r="X42" s="159" t="s">
        <v>452</v>
      </c>
      <c r="Y42" s="159" t="s">
        <v>482</v>
      </c>
      <c r="Z42" s="159" t="s">
        <v>455</v>
      </c>
      <c r="AA42" s="159" t="s">
        <v>456</v>
      </c>
      <c r="AB42" s="160" t="s">
        <v>457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452</v>
      </c>
      <c r="Y43" s="159" t="s">
        <v>476</v>
      </c>
      <c r="Z43" s="159" t="s">
        <v>455</v>
      </c>
      <c r="AA43" s="159" t="s">
        <v>456</v>
      </c>
      <c r="AB43" s="160" t="s">
        <v>457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452</v>
      </c>
      <c r="Y44" s="159" t="s">
        <v>478</v>
      </c>
      <c r="Z44" s="159" t="s">
        <v>455</v>
      </c>
      <c r="AA44" s="159" t="s">
        <v>456</v>
      </c>
      <c r="AB44" s="160" t="s">
        <v>457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452</v>
      </c>
      <c r="Y46" s="159" t="s">
        <v>483</v>
      </c>
      <c r="Z46" s="159" t="s">
        <v>455</v>
      </c>
      <c r="AA46" s="159" t="s">
        <v>456</v>
      </c>
      <c r="AB46" s="160" t="s">
        <v>457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452</v>
      </c>
      <c r="Y47" s="159" t="s">
        <v>484</v>
      </c>
      <c r="Z47" s="159" t="s">
        <v>455</v>
      </c>
      <c r="AA47" s="159" t="s">
        <v>456</v>
      </c>
      <c r="AB47" s="160" t="s">
        <v>457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452</v>
      </c>
      <c r="Y48" s="159" t="s">
        <v>485</v>
      </c>
      <c r="Z48" s="159" t="s">
        <v>455</v>
      </c>
      <c r="AA48" s="159" t="s">
        <v>456</v>
      </c>
      <c r="AB48" s="160" t="s">
        <v>457</v>
      </c>
      <c r="AC48" s="98"/>
      <c r="AD48" s="28"/>
    </row>
    <row r="49" spans="1:30" x14ac:dyDescent="0.2">
      <c r="A49" s="31"/>
      <c r="B49" s="93"/>
      <c r="C49" s="87" t="s">
        <v>328</v>
      </c>
      <c r="D49" s="157" t="s">
        <v>40</v>
      </c>
      <c r="E49" s="158"/>
      <c r="F49" s="157" t="s">
        <v>40</v>
      </c>
      <c r="G49" s="157" t="s">
        <v>40</v>
      </c>
      <c r="H49" s="157"/>
      <c r="I49" s="95"/>
      <c r="J49" s="159" t="s">
        <v>452</v>
      </c>
      <c r="K49" s="159" t="s">
        <v>468</v>
      </c>
      <c r="L49" s="159" t="s">
        <v>455</v>
      </c>
      <c r="M49" s="159" t="s">
        <v>456</v>
      </c>
      <c r="N49" s="160" t="s">
        <v>457</v>
      </c>
      <c r="O49" s="34"/>
      <c r="P49" s="96"/>
      <c r="Q49" s="87" t="s">
        <v>329</v>
      </c>
      <c r="R49" s="166" t="s">
        <v>40</v>
      </c>
      <c r="S49" s="159"/>
      <c r="T49" s="159" t="s">
        <v>40</v>
      </c>
      <c r="U49" s="159" t="s">
        <v>40</v>
      </c>
      <c r="V49" s="160"/>
      <c r="W49" s="95"/>
      <c r="X49" s="159" t="s">
        <v>452</v>
      </c>
      <c r="Y49" s="159" t="s">
        <v>486</v>
      </c>
      <c r="Z49" s="159" t="s">
        <v>455</v>
      </c>
      <c r="AA49" s="159" t="s">
        <v>456</v>
      </c>
      <c r="AB49" s="160" t="s">
        <v>457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452</v>
      </c>
      <c r="Y50" s="159" t="s">
        <v>487</v>
      </c>
      <c r="Z50" s="159" t="s">
        <v>455</v>
      </c>
      <c r="AA50" s="159" t="s">
        <v>456</v>
      </c>
      <c r="AB50" s="160" t="s">
        <v>457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452</v>
      </c>
      <c r="Y51" s="159" t="s">
        <v>488</v>
      </c>
      <c r="Z51" s="159" t="s">
        <v>455</v>
      </c>
      <c r="AA51" s="159" t="s">
        <v>456</v>
      </c>
      <c r="AB51" s="160" t="s">
        <v>457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452</v>
      </c>
      <c r="K53" s="159" t="s">
        <v>469</v>
      </c>
      <c r="L53" s="159" t="s">
        <v>455</v>
      </c>
      <c r="M53" s="159" t="s">
        <v>456</v>
      </c>
      <c r="N53" s="160" t="s">
        <v>457</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452</v>
      </c>
      <c r="K54" s="159" t="s">
        <v>470</v>
      </c>
      <c r="L54" s="159" t="s">
        <v>455</v>
      </c>
      <c r="M54" s="159" t="s">
        <v>456</v>
      </c>
      <c r="N54" s="160" t="s">
        <v>457</v>
      </c>
      <c r="O54" s="34"/>
      <c r="P54" s="96"/>
      <c r="Q54" s="87" t="s">
        <v>339</v>
      </c>
      <c r="R54" s="166" t="s">
        <v>40</v>
      </c>
      <c r="S54" s="159"/>
      <c r="T54" s="159" t="s">
        <v>40</v>
      </c>
      <c r="U54" s="159" t="s">
        <v>40</v>
      </c>
      <c r="V54" s="160"/>
      <c r="W54" s="95"/>
      <c r="X54" s="159" t="s">
        <v>452</v>
      </c>
      <c r="Y54" s="159" t="s">
        <v>489</v>
      </c>
      <c r="Z54" s="159" t="s">
        <v>455</v>
      </c>
      <c r="AA54" s="159" t="s">
        <v>456</v>
      </c>
      <c r="AB54" s="160" t="s">
        <v>457</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452</v>
      </c>
      <c r="Y55" s="159" t="s">
        <v>490</v>
      </c>
      <c r="Z55" s="159" t="s">
        <v>455</v>
      </c>
      <c r="AA55" s="159" t="s">
        <v>456</v>
      </c>
      <c r="AB55" s="160" t="s">
        <v>457</v>
      </c>
      <c r="AC55" s="98"/>
      <c r="AD55" s="28"/>
    </row>
    <row r="56" spans="1:30" x14ac:dyDescent="0.2">
      <c r="A56" s="31"/>
      <c r="B56" s="93"/>
      <c r="C56" s="87" t="s">
        <v>342</v>
      </c>
      <c r="D56" s="157" t="s">
        <v>40</v>
      </c>
      <c r="E56" s="158"/>
      <c r="F56" s="157" t="s">
        <v>40</v>
      </c>
      <c r="G56" s="157" t="s">
        <v>40</v>
      </c>
      <c r="H56" s="157"/>
      <c r="I56" s="95"/>
      <c r="J56" s="159" t="s">
        <v>452</v>
      </c>
      <c r="K56" s="159" t="s">
        <v>471</v>
      </c>
      <c r="L56" s="159" t="s">
        <v>455</v>
      </c>
      <c r="M56" s="159" t="s">
        <v>456</v>
      </c>
      <c r="N56" s="160" t="s">
        <v>457</v>
      </c>
      <c r="O56" s="34"/>
      <c r="P56" s="96"/>
      <c r="Q56" s="87" t="s">
        <v>343</v>
      </c>
      <c r="R56" s="166" t="s">
        <v>40</v>
      </c>
      <c r="S56" s="159"/>
      <c r="T56" s="159" t="s">
        <v>40</v>
      </c>
      <c r="U56" s="159" t="s">
        <v>40</v>
      </c>
      <c r="V56" s="160"/>
      <c r="W56" s="95"/>
      <c r="X56" s="159" t="s">
        <v>452</v>
      </c>
      <c r="Y56" s="159" t="s">
        <v>491</v>
      </c>
      <c r="Z56" s="159" t="s">
        <v>455</v>
      </c>
      <c r="AA56" s="159" t="s">
        <v>456</v>
      </c>
      <c r="AB56" s="160" t="s">
        <v>457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452</v>
      </c>
      <c r="K60" s="159" t="s">
        <v>472</v>
      </c>
      <c r="L60" s="159" t="s">
        <v>455</v>
      </c>
      <c r="M60" s="159" t="s">
        <v>456</v>
      </c>
      <c r="N60" s="160" t="s">
        <v>457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452</v>
      </c>
      <c r="K65" s="159" t="s">
        <v>473</v>
      </c>
      <c r="L65" s="159" t="s">
        <v>455</v>
      </c>
      <c r="M65" s="159" t="s">
        <v>456</v>
      </c>
      <c r="N65" s="160" t="s">
        <v>457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452</v>
      </c>
      <c r="K66" s="159" t="s">
        <v>474</v>
      </c>
      <c r="L66" s="159" t="s">
        <v>455</v>
      </c>
      <c r="M66" s="159" t="s">
        <v>456</v>
      </c>
      <c r="N66" s="160" t="s">
        <v>457</v>
      </c>
      <c r="O66" s="34"/>
      <c r="P66" s="96"/>
      <c r="Q66" s="102" t="s">
        <v>361</v>
      </c>
      <c r="R66" s="141"/>
      <c r="S66" s="143">
        <v>0</v>
      </c>
      <c r="T66" s="103"/>
      <c r="U66" s="103"/>
      <c r="V66" s="103" t="s">
        <v>495</v>
      </c>
      <c r="W66" s="104"/>
      <c r="X66" s="103"/>
      <c r="Y66" s="143">
        <v>2.4725068352452953E-7</v>
      </c>
      <c r="Z66" s="103"/>
      <c r="AA66" s="103"/>
      <c r="AB66" s="103" t="s">
        <v>495</v>
      </c>
      <c r="AC66" s="105"/>
      <c r="AD66" s="35"/>
      <c r="AE66" s="36"/>
    </row>
    <row r="67" spans="1:32" ht="12" x14ac:dyDescent="0.25">
      <c r="A67" s="31"/>
      <c r="B67" s="106"/>
      <c r="C67" s="107" t="s">
        <v>362</v>
      </c>
      <c r="D67" s="161" t="s">
        <v>40</v>
      </c>
      <c r="E67" s="162"/>
      <c r="F67" s="163" t="s">
        <v>40</v>
      </c>
      <c r="G67" s="163" t="s">
        <v>40</v>
      </c>
      <c r="H67" s="163"/>
      <c r="I67" s="108"/>
      <c r="J67" s="164" t="s">
        <v>452</v>
      </c>
      <c r="K67" s="164" t="s">
        <v>475</v>
      </c>
      <c r="L67" s="164" t="s">
        <v>455</v>
      </c>
      <c r="M67" s="164" t="s">
        <v>456</v>
      </c>
      <c r="N67" s="165" t="s">
        <v>457</v>
      </c>
      <c r="O67" s="109"/>
      <c r="P67" s="110"/>
      <c r="Q67" s="111" t="s">
        <v>363</v>
      </c>
      <c r="R67" s="142"/>
      <c r="S67" s="144">
        <v>0</v>
      </c>
      <c r="T67" s="112"/>
      <c r="U67" s="112"/>
      <c r="V67" s="112" t="s">
        <v>495</v>
      </c>
      <c r="W67" s="113"/>
      <c r="X67" s="114"/>
      <c r="Y67" s="144">
        <v>4.5350810884004883E-4</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C8456B0-E664-4BF4-B7CE-E456A4B7BB78}"/>
</file>

<file path=customXml/itemProps4.xml><?xml version="1.0" encoding="utf-8"?>
<ds:datastoreItem xmlns:ds="http://schemas.openxmlformats.org/officeDocument/2006/customXml" ds:itemID="{9151B793-ABC9-43AB-B08D-C11D8220C58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f1873442-133a-4830-89de-f3abe230b897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0e293375-dfb0-4905-a8c8-78b388492804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2026-04-14T12:05:06Z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