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<sst xmlns="http://schemas.openxmlformats.org/spreadsheetml/2006/main" count="1150" uniqueCount="482">
  <si>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</si>
  <si>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</si>
  <si>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</si>
  <si>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</si>
  <si>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</si>
  <si>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</si>
  <si>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</si>
  <si>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</si>
  <si>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</si>
  <si>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</si>
  <si>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</si>
  <si>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</si>
  <si>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</si>
  <si>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</si>
  <si>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</si>
  <si>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</si>
  <si>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</si>
  <si>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</si>
  <si>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</si>
  <si>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</si>
  <si>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</si>
  <si>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</si>
  <si>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</si>
  <si>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</si>
  <si>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</si>
  <si>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</si>
  <si>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</si>
  <si>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</si>
  <si>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</si>
  <si>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</si>
  <si>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</si>
  <si>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</si>
  <si>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</si>
  <si>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</si>
  <si>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</si>
  <si>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</si>
  <si>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</si>
  <si>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</si>
  <si>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</si>
  <si>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</si>
  <si>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</si>
  <si>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</si>
  <si>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</si>
  <si>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</si>
  <si>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</si>
  <si>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</si>
  <si>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</si>
  <si>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</si>
  <si>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</si>
  <si>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</si>
  <si>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</si>
  <si>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</si>
  <si>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</si>
  <si>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</si>
  <si>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</si>
  <si>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</si>
  <si>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</si>
  <si>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</si>
  <si>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</si>
  <si>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</si>
  <si>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</si>
  <si>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</si>
  <si>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</si>
  <si>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</si>
  <si>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</si>
  <si>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</si>
  <si>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</si>
  <si>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</si>
  <si>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</si>
  <si>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</si>
  <si>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</si>
  <si>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</si>
  <si>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</si>
  <si>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</si>
  <si>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</si>
  <si>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</si>
  <si>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</si>
  <si>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</si>
  <si>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</si>
  <si>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</si>
  <si>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</si>
  <si>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</si>
  <si>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</si>
  <si>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</si>
  <si>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</si>
  <si>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</si>
  <si>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</si>
  <si>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</si>
  <si>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</si>
  <si>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</si>
  <si>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</si>
  <si>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</si>
  <si>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</si>
  <si>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</si>
  <si>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</si>
  <si>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</si>
  <si>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</si>
  <si>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</si>
  <si>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</si>
  <si>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</si>
  <si>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</si>
  <si>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</si>
  <si>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</si>
  <si>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</si>
  <si>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</si>
  <si>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</si>
  <si>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</si>
  <si>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</si>
  <si>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</si>
  <si>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</si>
  <si>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</si>
  <si>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</si>
  <si>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</si>
  <si>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</si>
  <si>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</si>
  <si>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</si>
  <si>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</si>
  <si>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</si>
  <si>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</si>
  <si>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</si>
  <si>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</si>
  <si>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</si>
  <si>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</si>
  <si>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</si>
  <si>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</si>
  <si>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</si>
  <si>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</si>
  <si>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</si>
  <si>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</si>
  <si>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</si>
  <si>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</si>
  <si>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</si>
  <si>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</si>
  <si>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</si>
  <si>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</si>
  <si>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</si>
  <si>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</si>
  <si>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</si>
  <si>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</si>
  <si>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</si>
  <si>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</si>
  <si>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</si>
  <si>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</si>
  <si>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</si>
  <si>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</si>
  <si>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</si>
  <si>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</si>
  <si>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</si>
  <si>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</si>
  <si>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</si>
  <si>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</si>
  <si>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</si>
  <si>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</si>
  <si>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</si>
  <si>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</si>
  <si>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</si>
  <si>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</si>
  <si>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</si>
  <si>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</si>
  <si>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</si>
  <si>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</si>
  <si>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</si>
  <si>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</si>
  <si>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</si>
  <si>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</si>
  <si>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</si>
  <si>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</si>
  <si>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</si>
  <si>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</si>
  <si>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</si>
  <si>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</si>
  <si>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</si>
  <si>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</si>
  <si>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</si>
  <si>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</si>
  <si>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</si>
  <si>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</si>
  <si>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</si>
  <si>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</si>
  <si>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</si>
  <si>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</si>
  <si>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</si>
  <si>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</si>
  <si>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</si>
  <si>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</si>
  <si>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</si>
  <si>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</si>
  <si>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</si>
  <si>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</si>
  <si>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</si>
  <si>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</si>
  <si>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</si>
  <si>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</si>
  <si>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</si>
  <si>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</si>
  <si>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</si>
  <si>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</si>
  <si>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</si>
  <si>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</si>
  <si>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</si>
  <si>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</si>
  <si>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</si>
  <si>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</si>
  <si>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</si>
  <si>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</si>
  <si>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</si>
  <si>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</si>
  <si>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</si>
  <si>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</si>
  <si>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</si>
  <si>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</si>
  <si>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</si>
  <si>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</si>
  <si>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</si>
  <si>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</si>
  <si>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</si>
  <si>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</si>
  <si>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</si>
  <si>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</si>
  <si>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</si>
  <si>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</si>
  <si>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</si>
  <si>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</si>
  <si>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</si>
  <si>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</si>
  <si>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</si>
  <si>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</si>
  <si>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</si>
  <si>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</si>
  <si>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</si>
  <si>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</si>
  <si>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</si>
  <si>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</si>
  <si>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</si>
  <si>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</si>
  <si>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</si>
  <si>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</si>
  <si>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</si>
  <si>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</si>
  <si>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</si>
  <si>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</si>
  <si>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</si>
  <si>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</si>
  <si>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</si>
  <si>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</si>
  <si>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</si>
  <si>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</si>
  <si>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</si>
  <si>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</si>
  <si>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</si>
  <si>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</si>
  <si>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</si>
  <si>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</si>
  <si>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</si>
  <si>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</si>
  <si>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</si>
  <si>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</si>
  <si>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</si>
  <si>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</si>
  <si>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</si>
  <si>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</si>
  <si>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</si>
  <si>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</si>
  <si>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</si>
  <si>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</si>
  <si>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</si>
  <si>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</si>
  <si>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</si>
  <si>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</si>
  <si>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</si>
  <si>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</si>
  <si>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</si>
  <si>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</si>
  <si>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</si>
  <si>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</si>
  <si>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</si>
  <si>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</si>
  <si>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</si>
  <si>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</si>
  <si>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</si>
  <si>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</si>
  <si>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</si>
  <si>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</si>
  <si>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</si>
  <si>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</si>
  <si>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</si>
  <si>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</si>
  <si>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</si>
  <si>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</si>
  <si>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</si>
  <si>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</si>
  <si>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</si>
  <si>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</si>
  <si>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</si>
  <si>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</si>
  <si>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</si>
  <si>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</si>
  <si>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</si>
  <si>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</si>
  <si>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</si>
  <si>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</si>
  <si>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</si>
  <si>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</si>
  <si>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</si>
  <si>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</si>
  <si>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</si>
  <si>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</si>
  <si>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</si>
  <si>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</si>
  <si>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</si>
  <si>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</si>
  <si>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</si>
  <si>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</si>
  <si>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</si>
  <si>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</si>
  <si>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</si>
  <si>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</si>
  <si>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</si>
  <si>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</si>
  <si>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</si>
  <si>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</si>
  <si>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</si>
  <si>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</si>
  <si>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</si>
  <si>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</si>
  <si>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</si>
  <si>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</si>
  <si>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</si>
  <si>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</si>
  <si>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</si>
  <si>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</si>
  <si>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</si>
  <si>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</si>
  <si>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</si>
  <si>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</si>
  <si>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</si>
  <si>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</si>
  <si>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</si>
  <si>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</si>
  <si>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</si>
  <si>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</si>
  <si>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</si>
  <si>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</si>
  <si>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</si>
  <si>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</si>
  <si>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</si>
  <si>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</si>
  <si>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</si>
  <si>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</si>
  <si>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</si>
  <si>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</si>
  <si>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</si>
  <si>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</si>
  <si>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</si>
  <si>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</si>
  <si>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</si>
  <si>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</si>
  <si>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</si>
  <si>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</si>
  <si>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</si>
  <si>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</si>
  <si>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</si>
  <si>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</si>
  <si>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</si>
  <si>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</si>
  <si>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</si>
  <si>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</si>
  <si>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</si>
  <si>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</si>
  <si>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</si>
  <si>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</si>
  <si>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</si>
  <si>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</si>
  <si>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</si>
  <si>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</si>
  <si>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</si>
  <si>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</si>
  <si>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</si>
  <si>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</si>
  <si>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</si>
  <si>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</si>
  <si>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</si>
  <si>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</si>
  <si>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</si>
  <si>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</si>
  <si>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</si>
  <si>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</si>
  <si>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</si>
  <si>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</si>
  <si>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</si>
  <si>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</si>
  <si>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</si>
  <si>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</si>
  <si>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</si>
  <si>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3J114</t>
  </si>
  <si>
    <t>Care &amp; Maintenance: Miscellaneous Materials LLW</t>
  </si>
  <si>
    <t>EDF Energy Nuclear Generation Ltd (EDFE NGL)</t>
  </si>
  <si>
    <t>LLW</t>
  </si>
  <si>
    <t>Waste volumes will be variable depending on station operating conditions.</t>
  </si>
  <si>
    <t>Miscellaneous LLW materials arising during C&amp;M period.</t>
  </si>
  <si>
    <t>Miscellaneous LLW materials arising during Care &amp; Maintenance period. May include a mixture of metals, organic materials and non organic materials.</t>
  </si>
  <si>
    <t>Material breakdown is not presently assessed but future arisings are expected to be similar to routine operational low level waste arisings. 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Cycliffe, Tradebe Inutec. The percentages are based on the history of consignments across the fleet of EDF Energy Nuclear Generation stations.</t>
  </si>
  <si>
    <t>Volumes based on Back to Bio Shield strategy. Work is ongoing to optimise the strategy with a potential reduction in the period of quiescence or a move to continuous reactor dismantling. This could lead to a change in volume and timings of arisings across Final Site Clearance wastes (300s) and Pre C&amp;M wastes (100s), in future submissions.</t>
  </si>
  <si>
    <t>The stream is expected to largely contain secondary waste, with a small amount of metal.</t>
  </si>
  <si>
    <t>NE</t>
  </si>
  <si>
    <t>Breakdown of metals not assessed.</t>
  </si>
  <si>
    <t>P</t>
  </si>
  <si>
    <t>= 0</t>
  </si>
  <si>
    <t>Not expected</t>
  </si>
  <si>
    <t>TR</t>
  </si>
  <si>
    <t>Small metal waste items may be present.</t>
  </si>
  <si>
    <t>Not yet determined</t>
  </si>
  <si>
    <t>Off-site</t>
  </si>
  <si>
    <t>~ 10.0</t>
  </si>
  <si>
    <t>~ 70.0</t>
  </si>
  <si>
    <t>1.4.2025 - 31.3.2040</t>
  </si>
  <si>
    <t>1.4.2040 - 31.3.2041</t>
  </si>
  <si>
    <t>= 19.2</t>
  </si>
  <si>
    <t>0.75</t>
  </si>
  <si>
    <t>1.25</t>
  </si>
  <si>
    <t>1.4.2041 - 31.3.2106</t>
  </si>
  <si>
    <t>= 65.0</t>
  </si>
  <si>
    <t>1/2 Height IP-2 Disposal/Re-usable ISO (TC01/TC02)</t>
  </si>
  <si>
    <t xml:space="preserve"> 20.0</t>
  </si>
  <si>
    <t xml:space="preserve"> 16.6</t>
  </si>
  <si>
    <t>18.3</t>
  </si>
  <si>
    <t>2</t>
  </si>
  <si>
    <t>= 20.0</t>
  </si>
  <si>
    <t>= 70.0</t>
  </si>
  <si>
    <t>= 10.0</t>
  </si>
  <si>
    <t>Contamination from tritiated water.</t>
  </si>
  <si>
    <t>There may be some surface contamination as graphite.</t>
  </si>
  <si>
    <t>Not determined.</t>
  </si>
  <si>
    <t>Selenium not expected to be significant.</t>
  </si>
  <si>
    <t>Radium content is insignificant.</t>
  </si>
  <si>
    <t>Thorium content is insignificant.</t>
  </si>
  <si>
    <t>The neptunium content is insignificant.</t>
  </si>
  <si>
    <t>Density is expected to lie between 0.5 and 1.5 t/m³.</t>
  </si>
  <si>
    <t>Waste loading is representative of the raw waste following further planned treatments. Supercompaction assumed to reduce volume to 20% of original. Solidification assumed to increase volume to 300% of original. No treatment results in the same volume.. The residual LLW from metal decontamination is assumed to be captured within the data provided by LLWR in wastestream 6H02 - LLW (Minor Users).</t>
  </si>
  <si>
    <t>Contamination by activation products from the reactor structure.</t>
  </si>
  <si>
    <t>Only very approximate estimates have been made of the total specific activities.</t>
  </si>
  <si>
    <t>Activity values based on current operational wastestreams suitably decay corrected.</t>
  </si>
  <si>
    <t>~</t>
  </si>
  <si>
    <t>1.0</t>
  </si>
  <si>
    <t>2.74E-06</t>
  </si>
  <si>
    <t>C</t>
  </si>
  <si>
    <t>3.85E-07</t>
  </si>
  <si>
    <t>4</t>
  </si>
  <si>
    <t>1.46E-08</t>
  </si>
  <si>
    <t>1.10E-14</t>
  </si>
  <si>
    <t>8.84E-08</t>
  </si>
  <si>
    <t>8.65E-07</t>
  </si>
  <si>
    <t>1.85E-05</t>
  </si>
  <si>
    <t>5</t>
  </si>
  <si>
    <t>8.63E-06</t>
  </si>
  <si>
    <t>1.36E-07</t>
  </si>
  <si>
    <t>1.75E-13</t>
  </si>
  <si>
    <t>3.41E-07</t>
  </si>
  <si>
    <t>6.14E-10</t>
  </si>
  <si>
    <t>1.50E-11</t>
  </si>
  <si>
    <t>2.12E-09</t>
  </si>
  <si>
    <t>2.29E-05</t>
  </si>
  <si>
    <t>1.04E-07</t>
  </si>
  <si>
    <t>2.68E-08</t>
  </si>
  <si>
    <t>1.26E-07</t>
  </si>
  <si>
    <t>4.83E-07</t>
  </si>
  <si>
    <t>6.99E-08</t>
  </si>
  <si>
    <t>6.50E-10</t>
  </si>
  <si>
    <t>1.04E-11</t>
  </si>
  <si>
    <t>1.66E-10</t>
  </si>
  <si>
    <t>1.93E-10</t>
  </si>
  <si>
    <t>9.85E-07</t>
  </si>
  <si>
    <t>6.72E-07</t>
  </si>
  <si>
    <t>1.59E-06</t>
  </si>
  <si>
    <t>1.99E-05</t>
  </si>
  <si>
    <t>1.99E-06</t>
  </si>
  <si>
    <t>1.91E-09</t>
  </si>
  <si>
    <t>7.90E-08</t>
  </si>
  <si>
    <t>8</t>
  </si>
  <si>
    <t>Dungeness B</t>
  </si>
  <si>
    <t>84.2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</si>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</sst>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407</v>
      </c>
      <c r="J15" s="252"/>
      <c r="K15" s="181"/>
      <c r="L15" s="307"/>
      <c r="N15" s="192"/>
      <c r="O15" s="182"/>
      <c r="P15" s="172"/>
    </row>
    <row r="16" spans="1:19" s="6" customFormat="1" ht="12.75" customHeight="1" x14ac:dyDescent="0.25">
      <c r="A16" s="254"/>
      <c r="B16" s="254"/>
      <c r="C16" s="9"/>
      <c r="D16" s="253" t="s">
        <v>416</v>
      </c>
      <c r="E16" s="254"/>
      <c r="F16" s="254"/>
      <c r="G16" s="254"/>
      <c r="H16" s="255"/>
      <c r="I16" s="251" t="s">
        <v>417</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420</v>
      </c>
      <c r="E110" s="244"/>
      <c r="F110" s="244"/>
      <c r="G110" s="244"/>
      <c r="H110" s="245"/>
      <c r="I110" s="249" t="s">
        <v>421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480</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404</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29"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404</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404</v>
      </c>
      <c r="K234" s="277" t="s">
        <v>389</v>
      </c>
      <c r="L234" s="278"/>
      <c r="M234" s="278"/>
      <c r="N234" s="278"/>
      <c r="O234" s="278"/>
      <c r="P234" s="279"/>
    </row>
    <row r="235" spans="1:17" s="6" customFormat="1" ht="12" customHeight="1" x14ac:dyDescent="0.25">
      <c r="D235" s="186" t="s">
        <v>122</v>
      </c>
      <c r="E235" s="187"/>
      <c r="F235" s="187"/>
      <c r="G235" s="187"/>
      <c r="H235" s="187"/>
      <c r="I235" s="188"/>
      <c r="J235" s="146" t="s">
        <v>404</v>
      </c>
      <c r="K235" s="234" t="s">
        <v>389</v>
      </c>
      <c r="L235" s="235"/>
      <c r="M235" s="235"/>
      <c r="N235" s="235"/>
      <c r="O235" s="235"/>
      <c r="P235" s="236"/>
    </row>
    <row r="236" spans="1:17" s="6" customFormat="1" ht="12" customHeight="1" x14ac:dyDescent="0.25">
      <c r="D236" s="186" t="s">
        <v>123</v>
      </c>
      <c r="E236" s="187"/>
      <c r="F236" s="187"/>
      <c r="G236" s="187"/>
      <c r="H236" s="187"/>
      <c r="I236" s="188"/>
      <c r="J236" s="146" t="s">
        <v>409</v>
      </c>
      <c r="K236" s="234" t="s">
        <v>389</v>
      </c>
      <c r="L236" s="235"/>
      <c r="M236" s="235"/>
      <c r="N236" s="235"/>
      <c r="O236" s="235"/>
      <c r="P236" s="236"/>
    </row>
    <row r="237" spans="1:17" s="6" customFormat="1" ht="12" customHeight="1" x14ac:dyDescent="0.25">
      <c r="D237" s="186" t="s">
        <v>124</v>
      </c>
      <c r="E237" s="187"/>
      <c r="F237" s="187"/>
      <c r="G237" s="187"/>
      <c r="H237" s="187"/>
      <c r="I237" s="188"/>
      <c r="J237" s="146" t="s">
        <v>404</v>
      </c>
      <c r="K237" s="234" t="s">
        <v>389</v>
      </c>
      <c r="L237" s="235"/>
      <c r="M237" s="235"/>
      <c r="N237" s="235"/>
      <c r="O237" s="235"/>
      <c r="P237" s="236"/>
    </row>
    <row r="238" spans="1:17" s="6" customFormat="1" ht="12" customHeight="1" x14ac:dyDescent="0.25">
      <c r="D238" s="186" t="s">
        <v>125</v>
      </c>
      <c r="E238" s="187"/>
      <c r="F238" s="187"/>
      <c r="G238" s="187"/>
      <c r="H238" s="187"/>
      <c r="I238" s="188"/>
      <c r="J238" s="146" t="s">
        <v>404</v>
      </c>
      <c r="K238" s="234" t="s">
        <v>389</v>
      </c>
      <c r="L238" s="235"/>
      <c r="M238" s="235"/>
      <c r="N238" s="235"/>
      <c r="O238" s="235"/>
      <c r="P238" s="236"/>
    </row>
    <row r="239" spans="1:17" s="6" customFormat="1" ht="12" customHeight="1" x14ac:dyDescent="0.25">
      <c r="D239" s="186" t="s">
        <v>126</v>
      </c>
      <c r="E239" s="187"/>
      <c r="F239" s="187"/>
      <c r="G239" s="187"/>
      <c r="H239" s="187"/>
      <c r="I239" s="188"/>
      <c r="J239" s="146" t="s">
        <v>404</v>
      </c>
      <c r="K239" s="234" t="s">
        <v>389</v>
      </c>
      <c r="L239" s="235"/>
      <c r="M239" s="235"/>
      <c r="N239" s="235"/>
      <c r="O239" s="235"/>
      <c r="P239" s="236"/>
    </row>
    <row r="240" spans="1:17" s="6" customFormat="1" ht="12" customHeight="1" x14ac:dyDescent="0.25">
      <c r="D240" s="186" t="s">
        <v>127</v>
      </c>
      <c r="E240" s="187"/>
      <c r="F240" s="187"/>
      <c r="G240" s="187"/>
      <c r="H240" s="187"/>
      <c r="I240" s="188"/>
      <c r="J240" s="146" t="s">
        <v>404</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404</v>
      </c>
      <c r="K241" s="234" t="s">
        <v>389</v>
      </c>
      <c r="L241" s="235"/>
      <c r="M241" s="235"/>
      <c r="N241" s="235"/>
      <c r="O241" s="235"/>
      <c r="P241" s="236"/>
    </row>
    <row r="242" spans="1:16" s="6" customFormat="1" ht="12" customHeight="1" x14ac:dyDescent="0.25">
      <c r="D242" s="186" t="s">
        <v>129</v>
      </c>
      <c r="E242" s="187"/>
      <c r="F242" s="187"/>
      <c r="G242" s="187"/>
      <c r="H242" s="187"/>
      <c r="I242" s="188"/>
      <c r="J242" s="176" t="s">
        <v>404</v>
      </c>
      <c r="K242" s="234" t="s">
        <v>389</v>
      </c>
      <c r="L242" s="235"/>
      <c r="M242" s="235"/>
      <c r="N242" s="235"/>
      <c r="O242" s="235"/>
      <c r="P242" s="236"/>
    </row>
    <row r="243" spans="1:16" s="6" customFormat="1" ht="12" customHeight="1" x14ac:dyDescent="0.25">
      <c r="D243" s="186" t="s">
        <v>130</v>
      </c>
      <c r="E243" s="187"/>
      <c r="F243" s="187"/>
      <c r="G243" s="187"/>
      <c r="H243" s="187"/>
      <c r="I243" s="188"/>
      <c r="J243" s="176" t="s">
        <v>404</v>
      </c>
      <c r="K243" s="234" t="s">
        <v>389</v>
      </c>
      <c r="L243" s="235"/>
      <c r="M243" s="235"/>
      <c r="N243" s="235"/>
      <c r="O243" s="235"/>
      <c r="P243" s="236"/>
    </row>
    <row r="244" spans="1:16" s="6" customFormat="1" ht="12" customHeight="1" x14ac:dyDescent="0.25">
      <c r="D244" s="186" t="s">
        <v>131</v>
      </c>
      <c r="E244" s="187"/>
      <c r="F244" s="187"/>
      <c r="G244" s="187"/>
      <c r="H244" s="187"/>
      <c r="I244" s="188"/>
      <c r="J244" s="146" t="s">
        <v>404</v>
      </c>
      <c r="K244" s="234" t="s">
        <v>389</v>
      </c>
      <c r="L244" s="235"/>
      <c r="M244" s="235"/>
      <c r="N244" s="235"/>
      <c r="O244" s="235"/>
      <c r="P244" s="236"/>
    </row>
    <row r="245" spans="1:16" s="6" customFormat="1" ht="12" customHeight="1" x14ac:dyDescent="0.25">
      <c r="D245" s="186" t="s">
        <v>132</v>
      </c>
      <c r="E245" s="187"/>
      <c r="F245" s="187"/>
      <c r="G245" s="187"/>
      <c r="H245" s="187"/>
      <c r="I245" s="188"/>
      <c r="J245" s="146" t="s">
        <v>404</v>
      </c>
      <c r="K245" s="234" t="s">
        <v>389</v>
      </c>
      <c r="L245" s="235"/>
      <c r="M245" s="235"/>
      <c r="N245" s="235"/>
      <c r="O245" s="235"/>
      <c r="P245" s="236"/>
    </row>
    <row r="246" spans="1:16" s="6" customFormat="1" ht="12" customHeight="1" x14ac:dyDescent="0.25">
      <c r="D246" s="186" t="s">
        <v>133</v>
      </c>
      <c r="E246" s="187"/>
      <c r="F246" s="187"/>
      <c r="G246" s="187"/>
      <c r="H246" s="187"/>
      <c r="I246" s="188"/>
      <c r="J246" s="176" t="s">
        <v>404</v>
      </c>
      <c r="K246" s="234" t="s">
        <v>389</v>
      </c>
      <c r="L246" s="235"/>
      <c r="M246" s="235"/>
      <c r="N246" s="235"/>
      <c r="O246" s="235"/>
      <c r="P246" s="236"/>
    </row>
    <row r="247" spans="1:16" s="6" customFormat="1" ht="12" customHeight="1" x14ac:dyDescent="0.25">
      <c r="D247" s="349" t="s">
        <v>134</v>
      </c>
      <c r="E247" s="350"/>
      <c r="F247" s="350"/>
      <c r="G247" s="350"/>
      <c r="H247" s="350"/>
      <c r="I247" s="351"/>
      <c r="J247" s="176" t="s">
        <v>404</v>
      </c>
      <c r="K247" s="234" t="s">
        <v>389</v>
      </c>
      <c r="L247" s="235"/>
      <c r="M247" s="235"/>
      <c r="N247" s="235"/>
      <c r="O247" s="235"/>
      <c r="P247" s="236"/>
    </row>
    <row r="248" spans="1:16" s="6" customFormat="1" ht="12" customHeight="1" x14ac:dyDescent="0.25">
      <c r="D248" s="349" t="s">
        <v>135</v>
      </c>
      <c r="E248" s="350"/>
      <c r="F248" s="350"/>
      <c r="G248" s="350"/>
      <c r="H248" s="350"/>
      <c r="I248" s="351"/>
      <c r="J248" s="176" t="s">
        <v>404</v>
      </c>
      <c r="K248" s="234" t="s">
        <v>389</v>
      </c>
      <c r="L248" s="235"/>
      <c r="M248" s="235"/>
      <c r="N248" s="235"/>
      <c r="O248" s="235"/>
      <c r="P248" s="236"/>
    </row>
    <row r="249" spans="1:16" s="6" customFormat="1" ht="12" customHeight="1" x14ac:dyDescent="0.25">
      <c r="D249" s="260" t="s">
        <v>136</v>
      </c>
      <c r="E249" s="261"/>
      <c r="F249" s="261"/>
      <c r="G249" s="261"/>
      <c r="H249" s="261"/>
      <c r="I249" s="262"/>
      <c r="J249" s="176" t="s">
        <v>404</v>
      </c>
      <c r="K249" s="234" t="s">
        <v>389</v>
      </c>
      <c r="L249" s="235"/>
      <c r="M249" s="235"/>
      <c r="N249" s="235"/>
      <c r="O249" s="235"/>
      <c r="P249" s="236"/>
    </row>
    <row r="250" spans="1:16" s="6" customFormat="1" ht="12" customHeight="1" x14ac:dyDescent="0.25">
      <c r="D250" s="260" t="s">
        <v>137</v>
      </c>
      <c r="E250" s="261"/>
      <c r="F250" s="261"/>
      <c r="G250" s="261"/>
      <c r="H250" s="261"/>
      <c r="I250" s="262"/>
      <c r="J250" s="146" t="s">
        <v>404</v>
      </c>
      <c r="K250" s="234" t="s">
        <v>389</v>
      </c>
      <c r="L250" s="235"/>
      <c r="M250" s="235"/>
      <c r="N250" s="235"/>
      <c r="O250" s="235"/>
      <c r="P250" s="236"/>
    </row>
    <row r="251" spans="1:16" s="6" customFormat="1" ht="12" customHeight="1" x14ac:dyDescent="0.25">
      <c r="D251" s="260" t="s">
        <v>138</v>
      </c>
      <c r="E251" s="261"/>
      <c r="F251" s="261"/>
      <c r="G251" s="261"/>
      <c r="H251" s="261"/>
      <c r="I251" s="262"/>
      <c r="J251" s="146" t="s">
        <v>404</v>
      </c>
      <c r="K251" s="234" t="s">
        <v>389</v>
      </c>
      <c r="L251" s="235"/>
      <c r="M251" s="235"/>
      <c r="N251" s="235"/>
      <c r="O251" s="235"/>
      <c r="P251" s="236"/>
    </row>
    <row r="252" spans="1:16" s="6" customFormat="1" ht="12" customHeight="1" x14ac:dyDescent="0.25">
      <c r="D252" s="260" t="s">
        <v>139</v>
      </c>
      <c r="E252" s="261"/>
      <c r="F252" s="261"/>
      <c r="G252" s="261"/>
      <c r="H252" s="261"/>
      <c r="I252" s="262"/>
      <c r="J252" s="176" t="s">
        <v>404</v>
      </c>
      <c r="K252" s="234" t="s">
        <v>389</v>
      </c>
      <c r="L252" s="235"/>
      <c r="M252" s="235"/>
      <c r="N252" s="235"/>
      <c r="O252" s="235"/>
      <c r="P252" s="236"/>
    </row>
    <row r="253" spans="1:16" s="6" customFormat="1" ht="12" customHeight="1" x14ac:dyDescent="0.25">
      <c r="D253" s="260" t="s">
        <v>140</v>
      </c>
      <c r="E253" s="261"/>
      <c r="F253" s="261"/>
      <c r="G253" s="261"/>
      <c r="H253" s="261"/>
      <c r="I253" s="262"/>
      <c r="J253" s="176" t="s">
        <v>404</v>
      </c>
      <c r="K253" s="234" t="s">
        <v>389</v>
      </c>
      <c r="L253" s="235"/>
      <c r="M253" s="235"/>
      <c r="N253" s="235"/>
      <c r="O253" s="235"/>
      <c r="P253" s="236"/>
    </row>
    <row r="254" spans="1:16" s="6" customFormat="1" ht="12" customHeight="1" x14ac:dyDescent="0.25">
      <c r="D254" s="260" t="s">
        <v>141</v>
      </c>
      <c r="E254" s="261"/>
      <c r="F254" s="261"/>
      <c r="G254" s="261"/>
      <c r="H254" s="261"/>
      <c r="I254" s="262"/>
      <c r="J254" s="146" t="s">
        <v>404</v>
      </c>
      <c r="K254" s="234" t="s">
        <v>389</v>
      </c>
      <c r="L254" s="235"/>
      <c r="M254" s="235"/>
      <c r="N254" s="235"/>
      <c r="O254" s="235"/>
      <c r="P254" s="236"/>
    </row>
    <row r="255" spans="1:16" s="6" customFormat="1" ht="12" customHeight="1" x14ac:dyDescent="0.25">
      <c r="D255" s="260" t="s">
        <v>142</v>
      </c>
      <c r="E255" s="261"/>
      <c r="F255" s="261"/>
      <c r="G255" s="261"/>
      <c r="H255" s="261"/>
      <c r="I255" s="262"/>
      <c r="J255" s="176" t="s">
        <v>404</v>
      </c>
      <c r="K255" s="234" t="s">
        <v>389</v>
      </c>
      <c r="L255" s="235"/>
      <c r="M255" s="235"/>
      <c r="N255" s="235"/>
      <c r="O255" s="235"/>
      <c r="P255" s="236"/>
    </row>
    <row r="256" spans="1:16" s="6" customFormat="1" ht="12" customHeight="1" x14ac:dyDescent="0.25">
      <c r="D256" s="260" t="s">
        <v>143</v>
      </c>
      <c r="E256" s="261"/>
      <c r="F256" s="261"/>
      <c r="G256" s="261"/>
      <c r="H256" s="261"/>
      <c r="I256" s="262"/>
      <c r="J256" s="176" t="s">
        <v>404</v>
      </c>
      <c r="K256" s="234" t="s">
        <v>389</v>
      </c>
      <c r="L256" s="235"/>
      <c r="M256" s="235"/>
      <c r="N256" s="235"/>
      <c r="O256" s="235"/>
      <c r="P256" s="236"/>
    </row>
    <row r="257" spans="1:17" s="6" customFormat="1" ht="12" customHeight="1" x14ac:dyDescent="0.25">
      <c r="D257" s="260" t="s">
        <v>144</v>
      </c>
      <c r="E257" s="261"/>
      <c r="F257" s="261"/>
      <c r="G257" s="261"/>
      <c r="H257" s="261"/>
      <c r="I257" s="262"/>
      <c r="J257" s="146" t="s">
        <v>404</v>
      </c>
      <c r="K257" s="234" t="s">
        <v>389</v>
      </c>
      <c r="L257" s="235"/>
      <c r="M257" s="235"/>
      <c r="N257" s="235"/>
      <c r="O257" s="235"/>
      <c r="P257" s="236"/>
    </row>
    <row r="258" spans="1:17" s="6" customFormat="1" ht="12" customHeight="1" x14ac:dyDescent="0.25">
      <c r="D258" s="319" t="s">
        <v>145</v>
      </c>
      <c r="E258" s="320"/>
      <c r="F258" s="320"/>
      <c r="G258" s="320"/>
      <c r="H258" s="320"/>
      <c r="I258" s="321"/>
      <c r="J258" s="179" t="s">
        <v>404</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404</v>
      </c>
      <c r="K262" s="277" t="s">
        <v>389</v>
      </c>
      <c r="L262" s="278"/>
      <c r="M262" s="278"/>
      <c r="N262" s="278"/>
      <c r="O262" s="278"/>
      <c r="P262" s="279"/>
    </row>
    <row r="263" spans="1:17" s="6" customFormat="1" ht="12" customHeight="1" x14ac:dyDescent="0.25">
      <c r="D263" s="186" t="s">
        <v>148</v>
      </c>
      <c r="E263" s="187"/>
      <c r="F263" s="187"/>
      <c r="G263" s="187"/>
      <c r="H263" s="187"/>
      <c r="I263" s="188"/>
      <c r="J263" s="150" t="s">
        <v>404</v>
      </c>
      <c r="K263" s="234" t="s">
        <v>389</v>
      </c>
      <c r="L263" s="235"/>
      <c r="M263" s="235"/>
      <c r="N263" s="235"/>
      <c r="O263" s="235"/>
      <c r="P263" s="236"/>
    </row>
    <row r="264" spans="1:17" s="6" customFormat="1" ht="12" customHeight="1" x14ac:dyDescent="0.25">
      <c r="D264" s="186" t="s">
        <v>149</v>
      </c>
      <c r="E264" s="187"/>
      <c r="F264" s="187"/>
      <c r="G264" s="187"/>
      <c r="H264" s="187"/>
      <c r="I264" s="188"/>
      <c r="J264" s="129" t="s">
        <v>404</v>
      </c>
      <c r="K264" s="234" t="s">
        <v>389</v>
      </c>
      <c r="L264" s="235"/>
      <c r="M264" s="235"/>
      <c r="N264" s="235"/>
      <c r="O264" s="235"/>
      <c r="P264" s="236"/>
    </row>
    <row r="265" spans="1:17" s="6" customFormat="1" ht="12" customHeight="1" x14ac:dyDescent="0.25">
      <c r="D265" s="186" t="s">
        <v>150</v>
      </c>
      <c r="E265" s="187"/>
      <c r="F265" s="187"/>
      <c r="G265" s="187"/>
      <c r="H265" s="187"/>
      <c r="I265" s="188"/>
      <c r="J265" s="129" t="s">
        <v>404</v>
      </c>
      <c r="K265" s="234" t="s">
        <v>389</v>
      </c>
      <c r="L265" s="235"/>
      <c r="M265" s="235"/>
      <c r="N265" s="235"/>
      <c r="O265" s="235"/>
      <c r="P265" s="236"/>
    </row>
    <row r="266" spans="1:17" s="6" customFormat="1" ht="12" customHeight="1" x14ac:dyDescent="0.25">
      <c r="D266" s="186" t="s">
        <v>151</v>
      </c>
      <c r="E266" s="187"/>
      <c r="F266" s="187"/>
      <c r="G266" s="187"/>
      <c r="H266" s="187"/>
      <c r="I266" s="188"/>
      <c r="J266" s="150" t="s">
        <v>404</v>
      </c>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412</v>
      </c>
      <c r="N284" s="275"/>
      <c r="O284" s="282" t="s">
        <v>413</v>
      </c>
      <c r="P284" s="275"/>
    </row>
    <row r="285" spans="1:16" s="6" customFormat="1" ht="12.75" customHeight="1" x14ac:dyDescent="0.25">
      <c r="D285" s="70" t="s">
        <v>171</v>
      </c>
      <c r="F285" s="9"/>
      <c r="L285" s="71"/>
      <c r="M285" s="274" t="s">
        <v>412</v>
      </c>
      <c r="N285" s="275"/>
      <c r="O285" s="282" t="s">
        <v>414</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412</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413</v>
      </c>
      <c r="P298" s="341"/>
    </row>
    <row r="299" spans="1:19" ht="12.75" customHeight="1" x14ac:dyDescent="0.2">
      <c r="F299" s="42"/>
    </row>
    <row r="300" spans="1:19" ht="9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427</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428</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429</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432</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3J114</v>
      </c>
      <c r="G3" s="376"/>
      <c r="H3" s="376"/>
      <c r="I3" s="376"/>
      <c r="J3" s="376"/>
      <c r="K3" s="377"/>
      <c r="L3" s="384" t="str">
        <f>DataSheet!F2</f>
        <v>Care &amp; Maintenance: Miscellaneous Materials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444</v>
      </c>
      <c r="L9" s="157" t="s">
        <v>445</v>
      </c>
      <c r="M9" s="157" t="s">
        <v>445</v>
      </c>
      <c r="N9" s="157" t="s">
        <v>426</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446</v>
      </c>
      <c r="L11" s="159" t="s">
        <v>445</v>
      </c>
      <c r="M11" s="159" t="s">
        <v>445</v>
      </c>
      <c r="N11" s="160" t="s">
        <v>426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447</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447</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448</v>
      </c>
      <c r="L14" s="159" t="s">
        <v>445</v>
      </c>
      <c r="M14" s="159" t="s">
        <v>445</v>
      </c>
      <c r="N14" s="160" t="s">
        <v>426</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449</v>
      </c>
      <c r="L20" s="159" t="s">
        <v>445</v>
      </c>
      <c r="M20" s="159" t="s">
        <v>445</v>
      </c>
      <c r="N20" s="160" t="s">
        <v>426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450</v>
      </c>
      <c r="L21" s="159" t="s">
        <v>445</v>
      </c>
      <c r="M21" s="159" t="s">
        <v>445</v>
      </c>
      <c r="N21" s="160" t="s">
        <v>426</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451</v>
      </c>
      <c r="L22" s="159" t="s">
        <v>445</v>
      </c>
      <c r="M22" s="159" t="s">
        <v>445</v>
      </c>
      <c r="N22" s="160" t="s">
        <v>426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452</v>
      </c>
      <c r="L24" s="159" t="s">
        <v>445</v>
      </c>
      <c r="M24" s="159" t="s">
        <v>445</v>
      </c>
      <c r="N24" s="160" t="s">
        <v>426</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454</v>
      </c>
      <c r="L30" s="159" t="s">
        <v>445</v>
      </c>
      <c r="M30" s="159" t="s">
        <v>445</v>
      </c>
      <c r="N30" s="160" t="s">
        <v>426</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455</v>
      </c>
      <c r="L35" s="159" t="s">
        <v>445</v>
      </c>
      <c r="M35" s="159" t="s">
        <v>445</v>
      </c>
      <c r="N35" s="160" t="s">
        <v>426</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456</v>
      </c>
      <c r="L39" s="159" t="s">
        <v>445</v>
      </c>
      <c r="M39" s="159" t="s">
        <v>445</v>
      </c>
      <c r="N39" s="160" t="s">
        <v>426</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467</v>
      </c>
      <c r="Z40" s="159" t="s">
        <v>445</v>
      </c>
      <c r="AA40" s="159" t="s">
        <v>445</v>
      </c>
      <c r="AB40" s="160" t="s">
        <v>426</v>
      </c>
      <c r="AC40" s="98"/>
      <c r="AD40" s="28"/>
    </row>
    <row r="41" spans="1:30" x14ac:dyDescent="0.2">
      <c r="A41" s="31"/>
      <c r="B41" s="93"/>
      <c r="C41" s="87" t="s">
        <v>312</v>
      </c>
      <c r="D41" s="157" t="s">
        <v>40</v>
      </c>
      <c r="E41" s="158"/>
      <c r="F41" s="157" t="s">
        <v>40</v>
      </c>
      <c r="G41" s="157" t="s">
        <v>40</v>
      </c>
      <c r="H41" s="157"/>
      <c r="I41" s="95"/>
      <c r="J41" s="159" t="s">
        <v>40</v>
      </c>
      <c r="K41" s="159" t="s">
        <v>457</v>
      </c>
      <c r="L41" s="159" t="s">
        <v>445</v>
      </c>
      <c r="M41" s="159" t="s">
        <v>445</v>
      </c>
      <c r="N41" s="160" t="s">
        <v>426</v>
      </c>
      <c r="O41" s="34"/>
      <c r="P41" s="96"/>
      <c r="Q41" s="87" t="s">
        <v>313</v>
      </c>
      <c r="R41" s="166" t="s">
        <v>40</v>
      </c>
      <c r="S41" s="159"/>
      <c r="T41" s="159" t="s">
        <v>40</v>
      </c>
      <c r="U41" s="159" t="s">
        <v>40</v>
      </c>
      <c r="V41" s="160"/>
      <c r="W41" s="95"/>
      <c r="X41" s="159" t="s">
        <v>40</v>
      </c>
      <c r="Y41" s="159" t="s">
        <v>468</v>
      </c>
      <c r="Z41" s="159" t="s">
        <v>445</v>
      </c>
      <c r="AA41" s="159" t="s">
        <v>445</v>
      </c>
      <c r="AB41" s="160" t="s">
        <v>426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453</v>
      </c>
      <c r="O42" s="34"/>
      <c r="P42" s="96"/>
      <c r="Q42" s="87" t="s">
        <v>315</v>
      </c>
      <c r="R42" s="166" t="s">
        <v>40</v>
      </c>
      <c r="S42" s="159"/>
      <c r="T42" s="159" t="s">
        <v>40</v>
      </c>
      <c r="U42" s="159" t="s">
        <v>40</v>
      </c>
      <c r="V42" s="160"/>
      <c r="W42" s="95"/>
      <c r="X42" s="159" t="s">
        <v>40</v>
      </c>
      <c r="Y42" s="159" t="s">
        <v>469</v>
      </c>
      <c r="Z42" s="159" t="s">
        <v>445</v>
      </c>
      <c r="AA42" s="159" t="s">
        <v>445</v>
      </c>
      <c r="AB42" s="160" t="s">
        <v>426</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470</v>
      </c>
      <c r="Z43" s="159" t="s">
        <v>445</v>
      </c>
      <c r="AA43" s="159" t="s">
        <v>445</v>
      </c>
      <c r="AB43" s="160" t="s">
        <v>426</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471</v>
      </c>
      <c r="Z46" s="159" t="s">
        <v>445</v>
      </c>
      <c r="AA46" s="159" t="s">
        <v>445</v>
      </c>
      <c r="AB46" s="160" t="s">
        <v>426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472</v>
      </c>
      <c r="Z47" s="159" t="s">
        <v>445</v>
      </c>
      <c r="AA47" s="159" t="s">
        <v>445</v>
      </c>
      <c r="AB47" s="160" t="s">
        <v>426</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473</v>
      </c>
      <c r="Z48" s="159" t="s">
        <v>445</v>
      </c>
      <c r="AA48" s="159" t="s">
        <v>445</v>
      </c>
      <c r="AB48" s="160" t="s">
        <v>426</v>
      </c>
      <c r="AC48" s="98"/>
      <c r="AD48" s="28"/>
    </row>
    <row r="49" spans="1:30" x14ac:dyDescent="0.2">
      <c r="A49" s="31"/>
      <c r="B49" s="93"/>
      <c r="C49" s="87" t="s">
        <v>328</v>
      </c>
      <c r="D49" s="157" t="s">
        <v>40</v>
      </c>
      <c r="E49" s="158"/>
      <c r="F49" s="157" t="s">
        <v>40</v>
      </c>
      <c r="G49" s="157" t="s">
        <v>40</v>
      </c>
      <c r="H49" s="157"/>
      <c r="I49" s="95"/>
      <c r="J49" s="159" t="s">
        <v>40</v>
      </c>
      <c r="K49" s="159" t="s">
        <v>458</v>
      </c>
      <c r="L49" s="159" t="s">
        <v>445</v>
      </c>
      <c r="M49" s="159" t="s">
        <v>445</v>
      </c>
      <c r="N49" s="160" t="s">
        <v>426</v>
      </c>
      <c r="O49" s="34"/>
      <c r="P49" s="96"/>
      <c r="Q49" s="87" t="s">
        <v>329</v>
      </c>
      <c r="R49" s="166" t="s">
        <v>40</v>
      </c>
      <c r="S49" s="159"/>
      <c r="T49" s="159" t="s">
        <v>40</v>
      </c>
      <c r="U49" s="159" t="s">
        <v>40</v>
      </c>
      <c r="V49" s="160"/>
      <c r="W49" s="95"/>
      <c r="X49" s="159" t="s">
        <v>40</v>
      </c>
      <c r="Y49" s="159" t="s">
        <v>474</v>
      </c>
      <c r="Z49" s="159" t="s">
        <v>445</v>
      </c>
      <c r="AA49" s="159" t="s">
        <v>445</v>
      </c>
      <c r="AB49" s="160" t="s">
        <v>426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475</v>
      </c>
      <c r="Z51" s="159" t="s">
        <v>445</v>
      </c>
      <c r="AA51" s="159" t="s">
        <v>445</v>
      </c>
      <c r="AB51" s="160" t="s">
        <v>426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t="s">
        <v>459</v>
      </c>
      <c r="L53" s="159" t="s">
        <v>445</v>
      </c>
      <c r="M53" s="159" t="s">
        <v>445</v>
      </c>
      <c r="N53" s="160" t="s">
        <v>426</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460</v>
      </c>
      <c r="L54" s="159" t="s">
        <v>445</v>
      </c>
      <c r="M54" s="159" t="s">
        <v>445</v>
      </c>
      <c r="N54" s="160" t="s">
        <v>426</v>
      </c>
      <c r="O54" s="34"/>
      <c r="P54" s="96"/>
      <c r="Q54" s="87" t="s">
        <v>339</v>
      </c>
      <c r="R54" s="166" t="s">
        <v>40</v>
      </c>
      <c r="S54" s="159"/>
      <c r="T54" s="159" t="s">
        <v>40</v>
      </c>
      <c r="U54" s="159" t="s">
        <v>40</v>
      </c>
      <c r="V54" s="160"/>
      <c r="W54" s="95"/>
      <c r="X54" s="159" t="s">
        <v>40</v>
      </c>
      <c r="Y54" s="159"/>
      <c r="Z54" s="159" t="s">
        <v>40</v>
      </c>
      <c r="AA54" s="159" t="s">
        <v>40</v>
      </c>
      <c r="AB54" s="160" t="s">
        <v>453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476</v>
      </c>
      <c r="Z55" s="159" t="s">
        <v>445</v>
      </c>
      <c r="AA55" s="159" t="s">
        <v>445</v>
      </c>
      <c r="AB55" s="160" t="s">
        <v>426</v>
      </c>
      <c r="AC55" s="98"/>
      <c r="AD55" s="28"/>
    </row>
    <row r="56" spans="1:30" x14ac:dyDescent="0.2">
      <c r="A56" s="31"/>
      <c r="B56" s="93"/>
      <c r="C56" s="87" t="s">
        <v>342</v>
      </c>
      <c r="D56" s="157" t="s">
        <v>40</v>
      </c>
      <c r="E56" s="158"/>
      <c r="F56" s="157" t="s">
        <v>40</v>
      </c>
      <c r="G56" s="157" t="s">
        <v>40</v>
      </c>
      <c r="H56" s="157"/>
      <c r="I56" s="95"/>
      <c r="J56" s="159" t="s">
        <v>40</v>
      </c>
      <c r="K56" s="159" t="s">
        <v>461</v>
      </c>
      <c r="L56" s="159" t="s">
        <v>445</v>
      </c>
      <c r="M56" s="159" t="s">
        <v>445</v>
      </c>
      <c r="N56" s="160" t="s">
        <v>426</v>
      </c>
      <c r="O56" s="34"/>
      <c r="P56" s="96"/>
      <c r="Q56" s="87" t="s">
        <v>343</v>
      </c>
      <c r="R56" s="166" t="s">
        <v>40</v>
      </c>
      <c r="S56" s="159"/>
      <c r="T56" s="159" t="s">
        <v>40</v>
      </c>
      <c r="U56" s="159" t="s">
        <v>40</v>
      </c>
      <c r="V56" s="160"/>
      <c r="W56" s="95"/>
      <c r="X56" s="159" t="s">
        <v>40</v>
      </c>
      <c r="Y56" s="159" t="s">
        <v>477</v>
      </c>
      <c r="Z56" s="159" t="s">
        <v>445</v>
      </c>
      <c r="AA56" s="159" t="s">
        <v>445</v>
      </c>
      <c r="AB56" s="160" t="s">
        <v>426</v>
      </c>
      <c r="AC56" s="98"/>
      <c r="AD56" s="28"/>
    </row>
    <row r="57" spans="1:30" x14ac:dyDescent="0.2">
      <c r="A57" s="31"/>
      <c r="B57" s="93"/>
      <c r="C57" s="87" t="s">
        <v>344</v>
      </c>
      <c r="D57" s="157" t="s">
        <v>40</v>
      </c>
      <c r="E57" s="158"/>
      <c r="F57" s="157" t="s">
        <v>40</v>
      </c>
      <c r="G57" s="157" t="s">
        <v>40</v>
      </c>
      <c r="H57" s="157"/>
      <c r="I57" s="95"/>
      <c r="J57" s="159" t="s">
        <v>40</v>
      </c>
      <c r="K57" s="159" t="s">
        <v>462</v>
      </c>
      <c r="L57" s="159" t="s">
        <v>445</v>
      </c>
      <c r="M57" s="159" t="s">
        <v>445</v>
      </c>
      <c r="N57" s="160" t="s">
        <v>426</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463</v>
      </c>
      <c r="L62" s="159" t="s">
        <v>445</v>
      </c>
      <c r="M62" s="159" t="s">
        <v>445</v>
      </c>
      <c r="N62" s="160" t="s">
        <v>426</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t="s">
        <v>40</v>
      </c>
      <c r="S64" s="177"/>
      <c r="T64" s="159" t="s">
        <v>40</v>
      </c>
      <c r="U64" s="159" t="s">
        <v>40</v>
      </c>
      <c r="V64" s="160"/>
      <c r="W64" s="100"/>
      <c r="X64" s="177" t="s">
        <v>40</v>
      </c>
      <c r="Y64" s="159"/>
      <c r="Z64" s="159" t="s">
        <v>40</v>
      </c>
      <c r="AA64" s="159" t="s">
        <v>40</v>
      </c>
      <c r="AB64" s="160" t="s">
        <v>478</v>
      </c>
      <c r="AC64" s="101"/>
      <c r="AD64" s="28"/>
    </row>
    <row r="65" spans="1:32" x14ac:dyDescent="0.2">
      <c r="A65" s="31"/>
      <c r="B65" s="93"/>
      <c r="C65" s="87" t="s">
        <v>359</v>
      </c>
      <c r="D65" s="157" t="s">
        <v>40</v>
      </c>
      <c r="E65" s="158"/>
      <c r="F65" s="157" t="s">
        <v>40</v>
      </c>
      <c r="G65" s="157" t="s">
        <v>40</v>
      </c>
      <c r="H65" s="157"/>
      <c r="I65" s="95"/>
      <c r="J65" s="159" t="s">
        <v>40</v>
      </c>
      <c r="K65" s="159" t="s">
        <v>464</v>
      </c>
      <c r="L65" s="159" t="s">
        <v>445</v>
      </c>
      <c r="M65" s="159" t="s">
        <v>445</v>
      </c>
      <c r="N65" s="160" t="s">
        <v>426</v>
      </c>
      <c r="O65" s="34"/>
      <c r="P65" s="96"/>
      <c r="Q65" s="87" t="s">
        <v>388</v>
      </c>
      <c r="R65" s="166" t="s">
        <v>40</v>
      </c>
      <c r="S65" s="177"/>
      <c r="T65" s="159" t="s">
        <v>40</v>
      </c>
      <c r="U65" s="159" t="s">
        <v>40</v>
      </c>
      <c r="V65" s="160"/>
      <c r="W65" s="100"/>
      <c r="X65" s="177" t="s">
        <v>40</v>
      </c>
      <c r="Y65" s="159"/>
      <c r="Z65" s="159" t="s">
        <v>40</v>
      </c>
      <c r="AA65" s="159" t="s">
        <v>40</v>
      </c>
      <c r="AB65" s="160" t="s">
        <v>453</v>
      </c>
      <c r="AC65" s="101"/>
      <c r="AD65" s="28"/>
    </row>
    <row r="66" spans="1:32" ht="12" x14ac:dyDescent="0.25">
      <c r="A66" s="31"/>
      <c r="B66" s="93"/>
      <c r="C66" s="87" t="s">
        <v>360</v>
      </c>
      <c r="D66" s="157" t="s">
        <v>40</v>
      </c>
      <c r="E66" s="158"/>
      <c r="F66" s="157" t="s">
        <v>40</v>
      </c>
      <c r="G66" s="157" t="s">
        <v>40</v>
      </c>
      <c r="H66" s="157"/>
      <c r="I66" s="95"/>
      <c r="J66" s="159" t="s">
        <v>40</v>
      </c>
      <c r="K66" s="159" t="s">
        <v>465</v>
      </c>
      <c r="L66" s="159" t="s">
        <v>445</v>
      </c>
      <c r="M66" s="159" t="s">
        <v>445</v>
      </c>
      <c r="N66" s="160" t="s">
        <v>426</v>
      </c>
      <c r="O66" s="34"/>
      <c r="P66" s="96"/>
      <c r="Q66" s="102" t="s">
        <v>361</v>
      </c>
      <c r="R66" s="141"/>
      <c r="S66" s="143">
        <v>0</v>
      </c>
      <c r="T66" s="103"/>
      <c r="U66" s="103"/>
      <c r="V66" s="103" t="s">
        <v>481</v>
      </c>
      <c r="W66" s="104"/>
      <c r="X66" s="103"/>
      <c r="Y66" s="143">
        <v>5.3197410551276297E-6</v>
      </c>
      <c r="Z66" s="103"/>
      <c r="AA66" s="103"/>
      <c r="AB66" s="103" t="s">
        <v>481</v>
      </c>
      <c r="AC66" s="105"/>
      <c r="AD66" s="35"/>
      <c r="AE66" s="36"/>
    </row>
    <row r="67" spans="1:32" ht="12" x14ac:dyDescent="0.25">
      <c r="A67" s="31"/>
      <c r="B67" s="106"/>
      <c r="C67" s="107" t="s">
        <v>362</v>
      </c>
      <c r="D67" s="161" t="s">
        <v>40</v>
      </c>
      <c r="E67" s="162"/>
      <c r="F67" s="163" t="s">
        <v>40</v>
      </c>
      <c r="G67" s="163" t="s">
        <v>40</v>
      </c>
      <c r="H67" s="163"/>
      <c r="I67" s="108"/>
      <c r="J67" s="164" t="s">
        <v>40</v>
      </c>
      <c r="K67" s="164" t="s">
        <v>466</v>
      </c>
      <c r="L67" s="164" t="s">
        <v>445</v>
      </c>
      <c r="M67" s="164" t="s">
        <v>445</v>
      </c>
      <c r="N67" s="165" t="s">
        <v>426</v>
      </c>
      <c r="O67" s="109"/>
      <c r="P67" s="110"/>
      <c r="Q67" s="111" t="s">
        <v>363</v>
      </c>
      <c r="R67" s="142"/>
      <c r="S67" s="144">
        <v>0</v>
      </c>
      <c r="T67" s="112"/>
      <c r="U67" s="112"/>
      <c r="V67" s="112" t="s">
        <v>481</v>
      </c>
      <c r="W67" s="113"/>
      <c r="X67" s="114"/>
      <c r="Y67" s="144">
        <v>7.5372066063473427E-5</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AAD6BD26-2ACE-437E-9488-4009A6B1494B}"/>
</file>

<file path=customXml/itemProps4.xml><?xml version="1.0" encoding="utf-8"?>
<ds:datastoreItem xmlns:ds="http://schemas.openxmlformats.org/officeDocument/2006/customXml" ds:itemID="{033C5EEC-097D-47BD-8BA3-B96B62B3334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68ddf5d3-a9cc-4399-a73d-ff86d97bf637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0d5546d0-bf1d-408e-ab1d-306de2883c5c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2026-04-13T09:49:02Z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830700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