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3120" yWindow="-714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<sst xmlns="http://schemas.openxmlformats.org/spreadsheetml/2006/main" count="1316" uniqueCount="464">
  <si>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</si>
  <si>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</si>
  <si>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</si>
  <si>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</si>
  <si>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</si>
  <si>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</si>
  <si>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</si>
  <si>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</si>
  <si>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</si>
  <si>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</si>
  <si>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</si>
  <si>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</si>
  <si>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</si>
  <si>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</si>
  <si>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</si>
  <si>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</si>
  <si>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</si>
  <si>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</si>
  <si>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</si>
  <si>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</si>
  <si>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</si>
  <si>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</si>
  <si>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</si>
  <si>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</si>
  <si>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</si>
  <si>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</si>
  <si>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</si>
  <si>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</si>
  <si>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</si>
  <si>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</si>
  <si>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</si>
  <si>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</si>
  <si>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</si>
  <si>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</si>
  <si>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</si>
  <si>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</si>
  <si>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</si>
  <si>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</si>
  <si>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</si>
  <si>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</si>
  <si>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</si>
  <si>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</si>
  <si>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</si>
  <si>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</si>
  <si>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</si>
  <si>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</si>
  <si>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</si>
  <si>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</si>
  <si>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</si>
  <si>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</si>
  <si>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</si>
  <si>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</si>
  <si>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</si>
  <si>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</si>
  <si>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</si>
  <si>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</si>
  <si>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</si>
  <si>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</si>
  <si>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</si>
  <si>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</si>
  <si>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</si>
  <si>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</si>
  <si>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</si>
  <si>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</si>
  <si>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</si>
  <si>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</si>
  <si>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</si>
  <si>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</si>
  <si>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</si>
  <si>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</si>
  <si>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</si>
  <si>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</si>
  <si>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</si>
  <si>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</si>
  <si>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</si>
  <si>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</si>
  <si>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</si>
  <si>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</si>
  <si>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</si>
  <si>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</si>
  <si>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</si>
  <si>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</si>
  <si>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</si>
  <si>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</si>
  <si>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</si>
  <si>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</si>
  <si>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</si>
  <si>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</si>
  <si>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</si>
  <si>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</si>
  <si>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</si>
  <si>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</si>
  <si>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</si>
  <si>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</si>
  <si>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</si>
  <si>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</si>
  <si>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</si>
  <si>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</si>
  <si>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</si>
  <si>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</si>
  <si>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</si>
  <si>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</si>
  <si>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</si>
  <si>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</si>
  <si>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</si>
  <si>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</si>
  <si>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</si>
  <si>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</si>
  <si>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</si>
  <si>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</si>
  <si>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</si>
  <si>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</si>
  <si>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</si>
  <si>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</si>
  <si>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</si>
  <si>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</si>
  <si>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</si>
  <si>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</si>
  <si>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</si>
  <si>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</si>
  <si>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</si>
  <si>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</si>
  <si>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</si>
  <si>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</si>
  <si>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</si>
  <si>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</si>
  <si>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</si>
  <si>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</si>
  <si>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</si>
  <si>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</si>
  <si>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</si>
  <si>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</si>
  <si>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</si>
  <si>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</si>
  <si>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</si>
  <si>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</si>
  <si>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</si>
  <si>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</si>
  <si>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</si>
  <si>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</si>
  <si>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</si>
  <si>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</si>
  <si>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</si>
  <si>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</si>
  <si>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</si>
  <si>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</si>
  <si>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</si>
  <si>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</si>
  <si>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</si>
  <si>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</si>
  <si>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</si>
  <si>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</si>
  <si>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</si>
  <si>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</si>
  <si>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</si>
  <si>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</si>
  <si>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</si>
  <si>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</si>
  <si>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</si>
  <si>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</si>
  <si>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</si>
  <si>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</si>
  <si>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</si>
  <si>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</si>
  <si>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</si>
  <si>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</si>
  <si>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</si>
  <si>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</si>
  <si>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</si>
  <si>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</si>
  <si>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</si>
  <si>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</si>
  <si>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</si>
  <si>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</si>
  <si>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</si>
  <si>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</si>
  <si>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</si>
  <si>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</si>
  <si>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</si>
  <si>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</si>
  <si>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</si>
  <si>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</si>
  <si>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</si>
  <si>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</si>
  <si>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</si>
  <si>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</si>
  <si>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</si>
  <si>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</si>
  <si>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</si>
  <si>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</si>
  <si>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</si>
  <si>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</si>
  <si>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</si>
  <si>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</si>
  <si>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</si>
  <si>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</si>
  <si>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</si>
  <si>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</si>
  <si>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</si>
  <si>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</si>
  <si>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</si>
  <si>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</si>
  <si>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</si>
  <si>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</si>
  <si>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</si>
  <si>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</si>
  <si>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</si>
  <si>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</si>
  <si>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</si>
  <si>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</si>
  <si>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</si>
  <si>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</si>
  <si>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</si>
  <si>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</si>
  <si>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</si>
  <si>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</si>
  <si>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</si>
  <si>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</si>
  <si>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</si>
  <si>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</si>
  <si>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</si>
  <si>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</si>
  <si>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</si>
  <si>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</si>
  <si>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</si>
  <si>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</si>
  <si>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</si>
  <si>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</si>
  <si>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</si>
  <si>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</si>
  <si>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</si>
  <si>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</si>
  <si>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</si>
  <si>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</si>
  <si>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</si>
  <si>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</si>
  <si>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</si>
  <si>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</si>
  <si>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</si>
  <si>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</si>
  <si>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</si>
  <si>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</si>
  <si>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</si>
  <si>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</si>
  <si>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</si>
  <si>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</si>
  <si>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</si>
  <si>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</si>
  <si>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</si>
  <si>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</si>
  <si>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</si>
  <si>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</si>
  <si>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</si>
  <si>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</si>
  <si>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</si>
  <si>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</si>
  <si>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</si>
  <si>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</si>
  <si>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</si>
  <si>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</si>
  <si>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</si>
  <si>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</si>
  <si>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</si>
  <si>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</si>
  <si>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</si>
  <si>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</si>
  <si>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</si>
  <si>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</si>
  <si>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</si>
  <si>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</si>
  <si>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</si>
  <si>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</si>
  <si>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</si>
  <si>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</si>
  <si>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</si>
  <si>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</si>
  <si>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</si>
  <si>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</si>
  <si>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</si>
  <si>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</si>
  <si>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</si>
  <si>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</si>
  <si>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</si>
  <si>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</si>
  <si>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</si>
  <si>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</si>
  <si>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</si>
  <si>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</si>
  <si>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</si>
  <si>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</si>
  <si>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</si>
  <si>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</si>
  <si>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</si>
  <si>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</si>
  <si>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</si>
  <si>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</si>
  <si>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</si>
  <si>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</si>
  <si>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</si>
  <si>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</si>
  <si>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</si>
  <si>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</si>
  <si>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</si>
  <si>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</si>
  <si>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</si>
  <si>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</si>
  <si>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</si>
  <si>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</si>
  <si>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</si>
  <si>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</si>
  <si>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</si>
  <si>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</si>
  <si>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</si>
  <si>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</si>
  <si>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</si>
  <si>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</si>
  <si>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</si>
  <si>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</si>
  <si>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</si>
  <si>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</si>
  <si>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</si>
  <si>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</si>
  <si>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</si>
  <si>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</si>
  <si>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</si>
  <si>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</si>
  <si>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</si>
  <si>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</si>
  <si>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</si>
  <si>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</si>
  <si>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</si>
  <si>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</si>
  <si>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</si>
  <si>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</si>
  <si>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</si>
  <si>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</si>
  <si>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</si>
  <si>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</si>
  <si>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</si>
  <si>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</si>
  <si>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</si>
  <si>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</si>
  <si>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</si>
  <si>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</si>
  <si>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</si>
  <si>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</si>
  <si>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</si>
  <si>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</si>
  <si>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</si>
  <si>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</si>
  <si>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</si>
  <si>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</si>
  <si>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</si>
  <si>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</si>
  <si>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</si>
  <si>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</si>
  <si>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</si>
  <si>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</si>
  <si>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</si>
  <si>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</si>
  <si>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</si>
  <si>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</si>
  <si>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</si>
  <si>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</si>
  <si>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</si>
  <si>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</si>
  <si>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</si>
  <si>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</si>
  <si>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</si>
  <si>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</si>
  <si>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</si>
  <si>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</si>
  <si>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</si>
  <si>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</si>
  <si>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</si>
  <si>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</si>
  <si>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</si>
  <si>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</si>
  <si>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</si>
  <si>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</si>
  <si>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</si>
  <si>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</si>
  <si>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</si>
  <si>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</si>
  <si>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</si>
  <si>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</si>
  <si>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</si>
  <si>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</si>
  <si>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</si>
  <si>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</si>
  <si>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</si>
  <si>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</si>
  <si>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</si>
  <si>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</si>
  <si>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3K317</t>
  </si>
  <si>
    <t>Decommissioning Stage 3: Graphite LLW</t>
  </si>
  <si>
    <t>EDF Energy Nuclear Generation Ltd (EDFE NGL)</t>
  </si>
  <si>
    <t>LLW</t>
  </si>
  <si>
    <t>Waste volumes will be variable depending on station operating conditions.</t>
  </si>
  <si>
    <t>Reflector and shield graphite from reactor dismantling.</t>
  </si>
  <si>
    <t>Graphite blocks and other graphite components. Waste can be packaged in standard NDA packages.</t>
  </si>
  <si>
    <t>Volumes based on Back to Bio Shield strategy. Work is ongoing looking at optimising the strategy which could lead to a change in volume and timings of arisings across Final Site Clearance wastes (300s) and Pre C&amp;M wastes (100s), in future submissions.</t>
  </si>
  <si>
    <t>Graphite and possible traces of ferrous metals.</t>
  </si>
  <si>
    <t>NE</t>
  </si>
  <si>
    <t>= 0</t>
  </si>
  <si>
    <t>= 100.0</t>
  </si>
  <si>
    <t>P</t>
  </si>
  <si>
    <t>May be present.</t>
  </si>
  <si>
    <t>Only trace quantities, if any.</t>
  </si>
  <si>
    <t>Waste expected to be placed in metal 'baskets' before being placed in waste packages.</t>
  </si>
  <si>
    <t>Not yet determined</t>
  </si>
  <si>
    <t>1.4.2025 - 31.3.2115</t>
  </si>
  <si>
    <t>1.4.2115 - 31.3.2116</t>
  </si>
  <si>
    <t>= 149.3</t>
  </si>
  <si>
    <t>0.50</t>
  </si>
  <si>
    <t>1.50</t>
  </si>
  <si>
    <t>1.4.2116 - 31.3.2117</t>
  </si>
  <si>
    <t>= 163.7</t>
  </si>
  <si>
    <t>1.4.2117 - 31.3.2118</t>
  </si>
  <si>
    <t>= 140.0</t>
  </si>
  <si>
    <t>4 m box (LLW)</t>
  </si>
  <si>
    <t xml:space="preserve"> 100.0</t>
  </si>
  <si>
    <t xml:space="preserve"> 15.0</t>
  </si>
  <si>
    <t>16.2</t>
  </si>
  <si>
    <t>31</t>
  </si>
  <si>
    <t>~ 1.3</t>
  </si>
  <si>
    <t>Diffused into matrix</t>
  </si>
  <si>
    <t>Incorporated in the graphite</t>
  </si>
  <si>
    <t>Not significant</t>
  </si>
  <si>
    <t>Not determined</t>
  </si>
  <si>
    <t>Radium content is insignificant</t>
  </si>
  <si>
    <t>Thorium content is insignificant</t>
  </si>
  <si>
    <t>Uranium content is insignificant</t>
  </si>
  <si>
    <t>Neptunium content is insignificant</t>
  </si>
  <si>
    <t>Plutonium content is insignificant</t>
  </si>
  <si>
    <t>100.0</t>
  </si>
  <si>
    <t>Assumes 10% of graphite will arise as rubble form with a worse packing efficiency than blocks.</t>
  </si>
  <si>
    <t>The waste will probably be in baskets placed in the waste packages. Conditioned density 1.86.</t>
  </si>
  <si>
    <t>Activation of the graphite and impurities, Contamination by other activated materials.</t>
  </si>
  <si>
    <t>The values quoted were derived by calculation from available material specification and are indicative of the activities that are expected. A major source of uncertainty is the impurity levels.</t>
  </si>
  <si>
    <t>Activation/decay calculations based on neutron flux and operating history. The activities quoted are for the time at which this waste will arise (i.e. ~85 years after end of generation) There may be some contamination by Cs137.</t>
  </si>
  <si>
    <t>~</t>
  </si>
  <si>
    <t>1.3</t>
  </si>
  <si>
    <t>3.02E-04</t>
  </si>
  <si>
    <t>C</t>
  </si>
  <si>
    <t>2</t>
  </si>
  <si>
    <t>8</t>
  </si>
  <si>
    <t>2.72E-05</t>
  </si>
  <si>
    <t>4</t>
  </si>
  <si>
    <t>1.25E-06</t>
  </si>
  <si>
    <t>1.45E-06</t>
  </si>
  <si>
    <t>4.02E-07</t>
  </si>
  <si>
    <t>4.31E-07</t>
  </si>
  <si>
    <t>2.53E-05</t>
  </si>
  <si>
    <t>1.84E-09</t>
  </si>
  <si>
    <t>1.08E-08</t>
  </si>
  <si>
    <t>4.03E-08</t>
  </si>
  <si>
    <t>5.14E-09</t>
  </si>
  <si>
    <t>2.35E-06</t>
  </si>
  <si>
    <t>1.52E-05</t>
  </si>
  <si>
    <t>1.33E-07</t>
  </si>
  <si>
    <t>Hartlepool</t>
  </si>
  <si>
    <t>453.0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</si>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</sst>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461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396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397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404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411</v>
      </c>
      <c r="E15" s="254"/>
      <c r="F15" s="254"/>
      <c r="G15" s="254"/>
      <c r="H15" s="255"/>
      <c r="I15" s="251" t="s">
        <v>404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412</v>
      </c>
      <c r="E16" s="254"/>
      <c r="F16" s="254"/>
      <c r="G16" s="254"/>
      <c r="H16" s="255"/>
      <c r="I16" s="251" t="s">
        <v>413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416</v>
      </c>
      <c r="E17" s="254"/>
      <c r="F17" s="254"/>
      <c r="G17" s="254"/>
      <c r="H17" s="255"/>
      <c r="I17" s="251" t="s">
        <v>417</v>
      </c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 t="s">
        <v>389</v>
      </c>
      <c r="E18" s="254"/>
      <c r="F18" s="254"/>
      <c r="G18" s="254"/>
      <c r="H18" s="255"/>
      <c r="I18" s="251">
        <v>0</v>
      </c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418</v>
      </c>
      <c r="E110" s="244"/>
      <c r="F110" s="244"/>
      <c r="G110" s="244"/>
      <c r="H110" s="245"/>
      <c r="I110" s="249" t="s">
        <v>419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462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462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398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48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415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414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399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400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436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402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409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403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403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404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404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404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404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404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404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404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404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404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404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404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404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404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404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404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404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404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404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404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404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404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404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404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404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404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404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404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404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404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404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404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405</v>
      </c>
      <c r="K190" s="234" t="s">
        <v>389</v>
      </c>
      <c r="L190" s="235"/>
      <c r="M190" s="235"/>
      <c r="N190" s="235"/>
      <c r="O190" s="235"/>
      <c r="P190" s="236"/>
      <c r="Q190" s="150" t="s">
        <v>435</v>
      </c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404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404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404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404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404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404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404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404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404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404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404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404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404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404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404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404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404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404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404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404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404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404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404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404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404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404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404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404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406</v>
      </c>
      <c r="K229" s="234" t="s">
        <v>407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404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403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403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403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403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403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403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403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403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403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403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403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403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403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403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403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403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403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403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403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403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403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403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403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403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410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403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403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403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403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403</v>
      </c>
      <c r="K266" s="234" t="s">
        <v>408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403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404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212" t="s">
        <v>405</v>
      </c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420</v>
      </c>
      <c r="C343" s="223"/>
      <c r="D343" s="223"/>
      <c r="E343" s="223"/>
      <c r="F343" s="223"/>
      <c r="G343" s="223"/>
      <c r="H343" s="224"/>
      <c r="I343" s="225" t="s">
        <v>421</v>
      </c>
      <c r="J343" s="226"/>
      <c r="K343" s="225" t="s">
        <v>422</v>
      </c>
      <c r="L343" s="226"/>
      <c r="M343" s="225" t="s">
        <v>423</v>
      </c>
      <c r="N343" s="226"/>
      <c r="O343" s="225" t="s">
        <v>424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405</v>
      </c>
      <c r="N358" s="211"/>
      <c r="O358" s="282" t="s">
        <v>425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48" customHeight="1" x14ac:dyDescent="0.2">
      <c r="A383" s="276" t="s">
        <v>227</v>
      </c>
      <c r="B383" s="276"/>
      <c r="C383" s="8"/>
      <c r="D383" s="202" t="s">
        <v>440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426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427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427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428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429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428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430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431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432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434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3K317</v>
      </c>
      <c r="G3" s="376"/>
      <c r="H3" s="376"/>
      <c r="I3" s="376"/>
      <c r="J3" s="376"/>
      <c r="K3" s="377"/>
      <c r="L3" s="384" t="str">
        <f>DataSheet!F2</f>
        <v>Decommissioning Stage 3: Graphite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/>
      <c r="I9" s="95"/>
      <c r="J9" s="157" t="s">
        <v>40</v>
      </c>
      <c r="K9" s="158" t="s">
        <v>443</v>
      </c>
      <c r="L9" s="157" t="s">
        <v>444</v>
      </c>
      <c r="M9" s="157" t="s">
        <v>444</v>
      </c>
      <c r="N9" s="157" t="s">
        <v>445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/>
      <c r="I10" s="95"/>
      <c r="J10" s="159" t="s">
        <v>40</v>
      </c>
      <c r="K10" s="159"/>
      <c r="L10" s="159" t="s">
        <v>40</v>
      </c>
      <c r="M10" s="159" t="s">
        <v>40</v>
      </c>
      <c r="N10" s="160" t="s">
        <v>446</v>
      </c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/>
      <c r="I11" s="95"/>
      <c r="J11" s="159" t="s">
        <v>40</v>
      </c>
      <c r="K11" s="159" t="s">
        <v>447</v>
      </c>
      <c r="L11" s="159" t="s">
        <v>444</v>
      </c>
      <c r="M11" s="159" t="s">
        <v>444</v>
      </c>
      <c r="N11" s="160" t="s">
        <v>445</v>
      </c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/>
      <c r="W11" s="95"/>
      <c r="X11" s="159" t="s">
        <v>40</v>
      </c>
      <c r="Y11" s="159"/>
      <c r="Z11" s="159" t="s">
        <v>40</v>
      </c>
      <c r="AA11" s="159" t="s">
        <v>40</v>
      </c>
      <c r="AB11" s="160" t="s">
        <v>446</v>
      </c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/>
      <c r="I12" s="95"/>
      <c r="J12" s="159" t="s">
        <v>40</v>
      </c>
      <c r="K12" s="159"/>
      <c r="L12" s="159" t="s">
        <v>40</v>
      </c>
      <c r="M12" s="159" t="s">
        <v>40</v>
      </c>
      <c r="N12" s="160" t="s">
        <v>448</v>
      </c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/>
      <c r="I13" s="95"/>
      <c r="J13" s="159" t="s">
        <v>40</v>
      </c>
      <c r="K13" s="159"/>
      <c r="L13" s="159" t="s">
        <v>40</v>
      </c>
      <c r="M13" s="159" t="s">
        <v>40</v>
      </c>
      <c r="N13" s="160" t="s">
        <v>448</v>
      </c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/>
      <c r="I14" s="95"/>
      <c r="J14" s="159" t="s">
        <v>40</v>
      </c>
      <c r="K14" s="159" t="s">
        <v>449</v>
      </c>
      <c r="L14" s="159" t="s">
        <v>444</v>
      </c>
      <c r="M14" s="159" t="s">
        <v>444</v>
      </c>
      <c r="N14" s="160" t="s">
        <v>445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/>
      <c r="I18" s="95"/>
      <c r="J18" s="159" t="s">
        <v>40</v>
      </c>
      <c r="K18" s="159" t="s">
        <v>450</v>
      </c>
      <c r="L18" s="159" t="s">
        <v>444</v>
      </c>
      <c r="M18" s="159" t="s">
        <v>444</v>
      </c>
      <c r="N18" s="160" t="s">
        <v>445</v>
      </c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/>
      <c r="I20" s="95"/>
      <c r="J20" s="159" t="s">
        <v>40</v>
      </c>
      <c r="K20" s="159"/>
      <c r="L20" s="159" t="s">
        <v>40</v>
      </c>
      <c r="M20" s="159" t="s">
        <v>40</v>
      </c>
      <c r="N20" s="160" t="s">
        <v>446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/>
      <c r="I21" s="95"/>
      <c r="J21" s="159" t="s">
        <v>40</v>
      </c>
      <c r="K21" s="159"/>
      <c r="L21" s="159" t="s">
        <v>40</v>
      </c>
      <c r="M21" s="159" t="s">
        <v>40</v>
      </c>
      <c r="N21" s="160" t="s">
        <v>446</v>
      </c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40</v>
      </c>
      <c r="Y21" s="159"/>
      <c r="Z21" s="159" t="s">
        <v>40</v>
      </c>
      <c r="AA21" s="159" t="s">
        <v>40</v>
      </c>
      <c r="AB21" s="160" t="s">
        <v>446</v>
      </c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/>
      <c r="I22" s="95"/>
      <c r="J22" s="159" t="s">
        <v>40</v>
      </c>
      <c r="K22" s="159" t="s">
        <v>451</v>
      </c>
      <c r="L22" s="159" t="s">
        <v>444</v>
      </c>
      <c r="M22" s="159" t="s">
        <v>444</v>
      </c>
      <c r="N22" s="160" t="s">
        <v>445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/>
      <c r="I23" s="95"/>
      <c r="J23" s="159" t="s">
        <v>40</v>
      </c>
      <c r="K23" s="159" t="s">
        <v>452</v>
      </c>
      <c r="L23" s="159" t="s">
        <v>444</v>
      </c>
      <c r="M23" s="159" t="s">
        <v>444</v>
      </c>
      <c r="N23" s="160" t="s">
        <v>445</v>
      </c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/>
      <c r="I24" s="95"/>
      <c r="J24" s="159" t="s">
        <v>40</v>
      </c>
      <c r="K24" s="159" t="s">
        <v>453</v>
      </c>
      <c r="L24" s="159" t="s">
        <v>444</v>
      </c>
      <c r="M24" s="159" t="s">
        <v>444</v>
      </c>
      <c r="N24" s="160" t="s">
        <v>445</v>
      </c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40</v>
      </c>
      <c r="Y24" s="159"/>
      <c r="Z24" s="159" t="s">
        <v>40</v>
      </c>
      <c r="AA24" s="159" t="s">
        <v>40</v>
      </c>
      <c r="AB24" s="160" t="s">
        <v>446</v>
      </c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/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446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/>
      <c r="I26" s="95"/>
      <c r="J26" s="159" t="s">
        <v>40</v>
      </c>
      <c r="K26" s="159"/>
      <c r="L26" s="159" t="s">
        <v>40</v>
      </c>
      <c r="M26" s="159" t="s">
        <v>40</v>
      </c>
      <c r="N26" s="160" t="s">
        <v>446</v>
      </c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40</v>
      </c>
      <c r="Y27" s="159"/>
      <c r="Z27" s="159" t="s">
        <v>40</v>
      </c>
      <c r="AA27" s="159" t="s">
        <v>40</v>
      </c>
      <c r="AB27" s="160" t="s">
        <v>446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40</v>
      </c>
      <c r="K30" s="159"/>
      <c r="L30" s="159" t="s">
        <v>40</v>
      </c>
      <c r="M30" s="159" t="s">
        <v>40</v>
      </c>
      <c r="N30" s="160" t="s">
        <v>446</v>
      </c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/>
      <c r="I31" s="95"/>
      <c r="J31" s="159" t="s">
        <v>40</v>
      </c>
      <c r="K31" s="159"/>
      <c r="L31" s="159" t="s">
        <v>40</v>
      </c>
      <c r="M31" s="159" t="s">
        <v>40</v>
      </c>
      <c r="N31" s="160" t="s">
        <v>446</v>
      </c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40</v>
      </c>
      <c r="Y32" s="159"/>
      <c r="Z32" s="159" t="s">
        <v>40</v>
      </c>
      <c r="AA32" s="159" t="s">
        <v>40</v>
      </c>
      <c r="AB32" s="160" t="s">
        <v>446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40</v>
      </c>
      <c r="Y33" s="159"/>
      <c r="Z33" s="159" t="s">
        <v>40</v>
      </c>
      <c r="AA33" s="159" t="s">
        <v>40</v>
      </c>
      <c r="AB33" s="160" t="s">
        <v>446</v>
      </c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/>
      <c r="I34" s="95"/>
      <c r="J34" s="159" t="s">
        <v>40</v>
      </c>
      <c r="K34" s="159"/>
      <c r="L34" s="159" t="s">
        <v>40</v>
      </c>
      <c r="M34" s="159" t="s">
        <v>40</v>
      </c>
      <c r="N34" s="160" t="s">
        <v>446</v>
      </c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40</v>
      </c>
      <c r="Y34" s="159"/>
      <c r="Z34" s="159" t="s">
        <v>40</v>
      </c>
      <c r="AA34" s="159" t="s">
        <v>40</v>
      </c>
      <c r="AB34" s="160" t="s">
        <v>446</v>
      </c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/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446</v>
      </c>
      <c r="O35" s="34"/>
      <c r="P35" s="96"/>
      <c r="Q35" s="87" t="s">
        <v>301</v>
      </c>
      <c r="R35" s="166"/>
      <c r="S35" s="159"/>
      <c r="T35" s="159"/>
      <c r="U35" s="159"/>
      <c r="V35" s="160"/>
      <c r="W35" s="95"/>
      <c r="X35" s="159"/>
      <c r="Y35" s="159"/>
      <c r="Z35" s="159"/>
      <c r="AA35" s="159"/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/>
      <c r="I36" s="95"/>
      <c r="J36" s="159" t="s">
        <v>40</v>
      </c>
      <c r="K36" s="159" t="s">
        <v>454</v>
      </c>
      <c r="L36" s="159" t="s">
        <v>444</v>
      </c>
      <c r="M36" s="159" t="s">
        <v>444</v>
      </c>
      <c r="N36" s="160" t="s">
        <v>445</v>
      </c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40</v>
      </c>
      <c r="Y36" s="159"/>
      <c r="Z36" s="159" t="s">
        <v>40</v>
      </c>
      <c r="AA36" s="159" t="s">
        <v>40</v>
      </c>
      <c r="AB36" s="160" t="s">
        <v>446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40</v>
      </c>
      <c r="K38" s="159"/>
      <c r="L38" s="159" t="s">
        <v>40</v>
      </c>
      <c r="M38" s="159" t="s">
        <v>40</v>
      </c>
      <c r="N38" s="160" t="s">
        <v>446</v>
      </c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446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40</v>
      </c>
      <c r="Y39" s="159"/>
      <c r="Z39" s="159" t="s">
        <v>40</v>
      </c>
      <c r="AA39" s="159" t="s">
        <v>40</v>
      </c>
      <c r="AB39" s="160" t="s">
        <v>446</v>
      </c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/>
      <c r="I40" s="95"/>
      <c r="J40" s="159" t="s">
        <v>40</v>
      </c>
      <c r="K40" s="159"/>
      <c r="L40" s="159" t="s">
        <v>40</v>
      </c>
      <c r="M40" s="159" t="s">
        <v>40</v>
      </c>
      <c r="N40" s="160" t="s">
        <v>446</v>
      </c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40</v>
      </c>
      <c r="Y40" s="159"/>
      <c r="Z40" s="159" t="s">
        <v>40</v>
      </c>
      <c r="AA40" s="159" t="s">
        <v>40</v>
      </c>
      <c r="AB40" s="160" t="s">
        <v>446</v>
      </c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/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446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446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40</v>
      </c>
      <c r="Y42" s="159"/>
      <c r="Z42" s="159" t="s">
        <v>40</v>
      </c>
      <c r="AA42" s="159" t="s">
        <v>40</v>
      </c>
      <c r="AB42" s="160" t="s">
        <v>446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40</v>
      </c>
      <c r="Y43" s="159"/>
      <c r="Z43" s="159" t="s">
        <v>40</v>
      </c>
      <c r="AA43" s="159" t="s">
        <v>40</v>
      </c>
      <c r="AB43" s="160" t="s">
        <v>446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446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/>
      <c r="I46" s="95"/>
      <c r="J46" s="159" t="s">
        <v>40</v>
      </c>
      <c r="K46" s="159" t="s">
        <v>455</v>
      </c>
      <c r="L46" s="159" t="s">
        <v>444</v>
      </c>
      <c r="M46" s="159" t="s">
        <v>444</v>
      </c>
      <c r="N46" s="160" t="s">
        <v>445</v>
      </c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40</v>
      </c>
      <c r="Y46" s="159"/>
      <c r="Z46" s="159" t="s">
        <v>40</v>
      </c>
      <c r="AA46" s="159" t="s">
        <v>40</v>
      </c>
      <c r="AB46" s="160" t="s">
        <v>446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40</v>
      </c>
      <c r="Y47" s="159"/>
      <c r="Z47" s="159" t="s">
        <v>40</v>
      </c>
      <c r="AA47" s="159" t="s">
        <v>40</v>
      </c>
      <c r="AB47" s="160" t="s">
        <v>446</v>
      </c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/>
      <c r="I48" s="95"/>
      <c r="J48" s="159" t="s">
        <v>40</v>
      </c>
      <c r="K48" s="159"/>
      <c r="L48" s="159" t="s">
        <v>40</v>
      </c>
      <c r="M48" s="159" t="s">
        <v>40</v>
      </c>
      <c r="N48" s="160" t="s">
        <v>446</v>
      </c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40</v>
      </c>
      <c r="Y48" s="159"/>
      <c r="Z48" s="159" t="s">
        <v>40</v>
      </c>
      <c r="AA48" s="159" t="s">
        <v>40</v>
      </c>
      <c r="AB48" s="160" t="s">
        <v>446</v>
      </c>
      <c r="AC48" s="98"/>
      <c r="AD48" s="28"/>
    </row>
    <row r="49" spans="1:30" x14ac:dyDescent="0.2">
      <c r="A49" s="31"/>
      <c r="B49" s="93"/>
      <c r="C49" s="87" t="s">
        <v>328</v>
      </c>
      <c r="D49" s="157"/>
      <c r="E49" s="158"/>
      <c r="F49" s="157"/>
      <c r="G49" s="157"/>
      <c r="H49" s="157"/>
      <c r="I49" s="95"/>
      <c r="J49" s="159"/>
      <c r="K49" s="159"/>
      <c r="L49" s="159"/>
      <c r="M49" s="159"/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40</v>
      </c>
      <c r="Y49" s="159"/>
      <c r="Z49" s="159" t="s">
        <v>40</v>
      </c>
      <c r="AA49" s="159" t="s">
        <v>40</v>
      </c>
      <c r="AB49" s="160" t="s">
        <v>446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40</v>
      </c>
      <c r="Y50" s="159"/>
      <c r="Z50" s="159" t="s">
        <v>40</v>
      </c>
      <c r="AA50" s="159" t="s">
        <v>40</v>
      </c>
      <c r="AB50" s="160" t="s">
        <v>446</v>
      </c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446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40</v>
      </c>
      <c r="Y52" s="159"/>
      <c r="Z52" s="159" t="s">
        <v>40</v>
      </c>
      <c r="AA52" s="159" t="s">
        <v>40</v>
      </c>
      <c r="AB52" s="160" t="s">
        <v>446</v>
      </c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/>
      <c r="I53" s="95"/>
      <c r="J53" s="159" t="s">
        <v>40</v>
      </c>
      <c r="K53" s="159"/>
      <c r="L53" s="159" t="s">
        <v>40</v>
      </c>
      <c r="M53" s="159" t="s">
        <v>40</v>
      </c>
      <c r="N53" s="160" t="s">
        <v>446</v>
      </c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40</v>
      </c>
      <c r="Y53" s="159"/>
      <c r="Z53" s="159" t="s">
        <v>40</v>
      </c>
      <c r="AA53" s="159" t="s">
        <v>40</v>
      </c>
      <c r="AB53" s="160" t="s">
        <v>446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446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40</v>
      </c>
      <c r="Y54" s="159"/>
      <c r="Z54" s="159" t="s">
        <v>40</v>
      </c>
      <c r="AA54" s="159" t="s">
        <v>40</v>
      </c>
      <c r="AB54" s="160" t="s">
        <v>446</v>
      </c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/>
      <c r="I55" s="95"/>
      <c r="J55" s="159" t="s">
        <v>40</v>
      </c>
      <c r="K55" s="159"/>
      <c r="L55" s="159" t="s">
        <v>40</v>
      </c>
      <c r="M55" s="159" t="s">
        <v>40</v>
      </c>
      <c r="N55" s="160" t="s">
        <v>446</v>
      </c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40</v>
      </c>
      <c r="Y55" s="159"/>
      <c r="Z55" s="159" t="s">
        <v>40</v>
      </c>
      <c r="AA55" s="159" t="s">
        <v>40</v>
      </c>
      <c r="AB55" s="160" t="s">
        <v>446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40</v>
      </c>
      <c r="K56" s="159"/>
      <c r="L56" s="159" t="s">
        <v>40</v>
      </c>
      <c r="M56" s="159" t="s">
        <v>40</v>
      </c>
      <c r="N56" s="160" t="s">
        <v>446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40</v>
      </c>
      <c r="Y56" s="159"/>
      <c r="Z56" s="159" t="s">
        <v>40</v>
      </c>
      <c r="AA56" s="159" t="s">
        <v>40</v>
      </c>
      <c r="AB56" s="160" t="s">
        <v>446</v>
      </c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/>
      <c r="I57" s="95"/>
      <c r="J57" s="159" t="s">
        <v>40</v>
      </c>
      <c r="K57" s="159" t="s">
        <v>456</v>
      </c>
      <c r="L57" s="159" t="s">
        <v>444</v>
      </c>
      <c r="M57" s="159" t="s">
        <v>444</v>
      </c>
      <c r="N57" s="160" t="s">
        <v>445</v>
      </c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/>
      <c r="W57" s="95"/>
      <c r="X57" s="159" t="s">
        <v>40</v>
      </c>
      <c r="Y57" s="159"/>
      <c r="Z57" s="159" t="s">
        <v>40</v>
      </c>
      <c r="AA57" s="159" t="s">
        <v>40</v>
      </c>
      <c r="AB57" s="160" t="s">
        <v>446</v>
      </c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/>
      <c r="W58" s="95"/>
      <c r="X58" s="159" t="s">
        <v>40</v>
      </c>
      <c r="Y58" s="159"/>
      <c r="Z58" s="159" t="s">
        <v>40</v>
      </c>
      <c r="AA58" s="159" t="s">
        <v>40</v>
      </c>
      <c r="AB58" s="160" t="s">
        <v>446</v>
      </c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/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446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/>
      <c r="I61" s="95"/>
      <c r="J61" s="159" t="s">
        <v>40</v>
      </c>
      <c r="K61" s="159" t="s">
        <v>457</v>
      </c>
      <c r="L61" s="159" t="s">
        <v>444</v>
      </c>
      <c r="M61" s="159" t="s">
        <v>444</v>
      </c>
      <c r="N61" s="160" t="s">
        <v>445</v>
      </c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40</v>
      </c>
      <c r="K62" s="159"/>
      <c r="L62" s="159" t="s">
        <v>40</v>
      </c>
      <c r="M62" s="159" t="s">
        <v>40</v>
      </c>
      <c r="N62" s="160" t="s">
        <v>446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40</v>
      </c>
      <c r="K64" s="159" t="s">
        <v>458</v>
      </c>
      <c r="L64" s="159" t="s">
        <v>444</v>
      </c>
      <c r="M64" s="159" t="s">
        <v>444</v>
      </c>
      <c r="N64" s="160" t="s">
        <v>445</v>
      </c>
      <c r="O64" s="34"/>
      <c r="P64" s="96"/>
      <c r="Q64" s="87" t="s">
        <v>387</v>
      </c>
      <c r="R64" s="166" t="s">
        <v>40</v>
      </c>
      <c r="S64" s="177"/>
      <c r="T64" s="159" t="s">
        <v>40</v>
      </c>
      <c r="U64" s="159" t="s">
        <v>40</v>
      </c>
      <c r="V64" s="160"/>
      <c r="W64" s="100"/>
      <c r="X64" s="177" t="s">
        <v>40</v>
      </c>
      <c r="Y64" s="159"/>
      <c r="Z64" s="159" t="s">
        <v>40</v>
      </c>
      <c r="AA64" s="159" t="s">
        <v>40</v>
      </c>
      <c r="AB64" s="160" t="s">
        <v>446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/>
      <c r="I65" s="95"/>
      <c r="J65" s="159" t="s">
        <v>40</v>
      </c>
      <c r="K65" s="159" t="s">
        <v>459</v>
      </c>
      <c r="L65" s="159" t="s">
        <v>444</v>
      </c>
      <c r="M65" s="159" t="s">
        <v>444</v>
      </c>
      <c r="N65" s="160" t="s">
        <v>445</v>
      </c>
      <c r="O65" s="34"/>
      <c r="P65" s="96"/>
      <c r="Q65" s="87" t="s">
        <v>388</v>
      </c>
      <c r="R65" s="166" t="s">
        <v>40</v>
      </c>
      <c r="S65" s="177"/>
      <c r="T65" s="159" t="s">
        <v>40</v>
      </c>
      <c r="U65" s="159" t="s">
        <v>40</v>
      </c>
      <c r="V65" s="160"/>
      <c r="W65" s="100"/>
      <c r="X65" s="177" t="s">
        <v>40</v>
      </c>
      <c r="Y65" s="159"/>
      <c r="Z65" s="159" t="s">
        <v>40</v>
      </c>
      <c r="AA65" s="159" t="s">
        <v>40</v>
      </c>
      <c r="AB65" s="160" t="s">
        <v>446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40</v>
      </c>
      <c r="K66" s="159" t="s">
        <v>460</v>
      </c>
      <c r="L66" s="159" t="s">
        <v>444</v>
      </c>
      <c r="M66" s="159" t="s">
        <v>444</v>
      </c>
      <c r="N66" s="160" t="s">
        <v>445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463</v>
      </c>
      <c r="W66" s="104"/>
      <c r="X66" s="103"/>
      <c r="Y66" s="143">
        <v>1.4392000049490149E-17</v>
      </c>
      <c r="Z66" s="103"/>
      <c r="AA66" s="103"/>
      <c r="AB66" s="103" t="s">
        <v>463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446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463</v>
      </c>
      <c r="W67" s="113"/>
      <c r="X67" s="114"/>
      <c r="Y67" s="144">
        <v>3.7577378643343111E-4</v>
      </c>
      <c r="Z67" s="112"/>
      <c r="AA67" s="112"/>
      <c r="AB67" s="112" t="s">
        <v>463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37EAAE9-B081-4772-9913-DE1A6D8375A2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2026-03-03T17:22:08Z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f9469c7b-7aa1-4078-ad05-4603118b6d26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ddd05bf5-180b-4e75-8cd0-170deab5150a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2026-04-13T10:31:09Z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836400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