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<sst xmlns="http://schemas.openxmlformats.org/spreadsheetml/2006/main" count="1404" uniqueCount="474">
  <si>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</si>
  <si>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</si>
  <si>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</si>
  <si>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</si>
  <si>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</si>
  <si>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</si>
  <si>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</si>
  <si>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</si>
  <si>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</si>
  <si>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</si>
  <si>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</si>
  <si>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</si>
  <si>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</si>
  <si>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</si>
  <si>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</si>
  <si>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</si>
  <si>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</si>
  <si>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</si>
  <si>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</si>
  <si>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</si>
  <si>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</si>
  <si>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</si>
  <si>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</si>
  <si>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</si>
  <si>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</si>
  <si>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</si>
  <si>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</si>
  <si>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</si>
  <si>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</si>
  <si>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</si>
  <si>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</si>
  <si>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</si>
  <si>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</si>
  <si>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</si>
  <si>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</si>
  <si>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</si>
  <si>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</si>
  <si>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</si>
  <si>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</si>
  <si>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</si>
  <si>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</si>
  <si>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</si>
  <si>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</si>
  <si>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</si>
  <si>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</si>
  <si>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</si>
  <si>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</si>
  <si>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</si>
  <si>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</si>
  <si>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</si>
  <si>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</si>
  <si>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</si>
  <si>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</si>
  <si>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</si>
  <si>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</si>
  <si>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</si>
  <si>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</si>
  <si>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</si>
  <si>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</si>
  <si>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</si>
  <si>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</si>
  <si>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</si>
  <si>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</si>
  <si>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</si>
  <si>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</si>
  <si>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</si>
  <si>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</si>
  <si>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</si>
  <si>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</si>
  <si>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</si>
  <si>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</si>
  <si>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</si>
  <si>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</si>
  <si>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</si>
  <si>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</si>
  <si>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</si>
  <si>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</si>
  <si>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</si>
  <si>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</si>
  <si>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</si>
  <si>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</si>
  <si>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</si>
  <si>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</si>
  <si>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</si>
  <si>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</si>
  <si>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</si>
  <si>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</si>
  <si>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</si>
  <si>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</si>
  <si>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</si>
  <si>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</si>
  <si>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</si>
  <si>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</si>
  <si>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</si>
  <si>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</si>
  <si>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</si>
  <si>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</si>
  <si>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</si>
  <si>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</si>
  <si>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</si>
  <si>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</si>
  <si>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</si>
  <si>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</si>
  <si>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</si>
  <si>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</si>
  <si>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</si>
  <si>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</si>
  <si>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</si>
  <si>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</si>
  <si>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</si>
  <si>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</si>
  <si>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</si>
  <si>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</si>
  <si>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</si>
  <si>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</si>
  <si>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</si>
  <si>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</si>
  <si>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</si>
  <si>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</si>
  <si>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</si>
  <si>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</si>
  <si>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</si>
  <si>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</si>
  <si>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</si>
  <si>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</si>
  <si>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</si>
  <si>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</si>
  <si>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</si>
  <si>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</si>
  <si>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</si>
  <si>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</si>
  <si>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</si>
  <si>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</si>
  <si>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</si>
  <si>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</si>
  <si>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</si>
  <si>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</si>
  <si>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</si>
  <si>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</si>
  <si>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</si>
  <si>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</si>
  <si>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</si>
  <si>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</si>
  <si>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</si>
  <si>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</si>
  <si>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</si>
  <si>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</si>
  <si>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</si>
  <si>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</si>
  <si>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</si>
  <si>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</si>
  <si>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</si>
  <si>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</si>
  <si>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</si>
  <si>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</si>
  <si>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</si>
  <si>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</si>
  <si>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</si>
  <si>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</si>
  <si>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</si>
  <si>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</si>
  <si>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</si>
  <si>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</si>
  <si>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</si>
  <si>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</si>
  <si>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</si>
  <si>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</si>
  <si>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</si>
  <si>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</si>
  <si>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</si>
  <si>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</si>
  <si>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</si>
  <si>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</si>
  <si>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</si>
  <si>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</si>
  <si>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</si>
  <si>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</si>
  <si>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</si>
  <si>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</si>
  <si>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</si>
  <si>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</si>
  <si>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</si>
  <si>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</si>
  <si>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</si>
  <si>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</si>
  <si>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</si>
  <si>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</si>
  <si>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</si>
  <si>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</si>
  <si>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</si>
  <si>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</si>
  <si>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</si>
  <si>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</si>
  <si>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</si>
  <si>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</si>
  <si>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</si>
  <si>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</si>
  <si>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</si>
  <si>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</si>
  <si>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</si>
  <si>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</si>
  <si>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</si>
  <si>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</si>
  <si>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</si>
  <si>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</si>
  <si>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</si>
  <si>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</si>
  <si>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</si>
  <si>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</si>
  <si>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</si>
  <si>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</si>
  <si>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</si>
  <si>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</si>
  <si>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</si>
  <si>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</si>
  <si>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</si>
  <si>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</si>
  <si>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</si>
  <si>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</si>
  <si>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</si>
  <si>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</si>
  <si>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</si>
  <si>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</si>
  <si>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</si>
  <si>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</si>
  <si>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</si>
  <si>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</si>
  <si>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</si>
  <si>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</si>
  <si>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</si>
  <si>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</si>
  <si>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</si>
  <si>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</si>
  <si>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</si>
  <si>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</si>
  <si>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</si>
  <si>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</si>
  <si>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</si>
  <si>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</si>
  <si>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</si>
  <si>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</si>
  <si>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</si>
  <si>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</si>
  <si>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</si>
  <si>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</si>
  <si>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</si>
  <si>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</si>
  <si>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</si>
  <si>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</si>
  <si>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</si>
  <si>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</si>
  <si>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</si>
  <si>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</si>
  <si>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</si>
  <si>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</si>
  <si>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</si>
  <si>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</si>
  <si>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</si>
  <si>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</si>
  <si>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</si>
  <si>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</si>
  <si>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</si>
  <si>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</si>
  <si>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</si>
  <si>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</si>
  <si>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</si>
  <si>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</si>
  <si>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</si>
  <si>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</si>
  <si>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</si>
  <si>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</si>
  <si>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</si>
  <si>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</si>
  <si>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</si>
  <si>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</si>
  <si>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</si>
  <si>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</si>
  <si>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</si>
  <si>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</si>
  <si>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</si>
  <si>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</si>
  <si>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</si>
  <si>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</si>
  <si>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</si>
  <si>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</si>
  <si>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</si>
  <si>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</si>
  <si>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</si>
  <si>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</si>
  <si>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</si>
  <si>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</si>
  <si>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</si>
  <si>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</si>
  <si>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</si>
  <si>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</si>
  <si>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</si>
  <si>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</si>
  <si>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</si>
  <si>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</si>
  <si>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</si>
  <si>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</si>
  <si>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</si>
  <si>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</si>
  <si>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</si>
  <si>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</si>
  <si>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</si>
  <si>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</si>
  <si>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</si>
  <si>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</si>
  <si>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</si>
  <si>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</si>
  <si>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</si>
  <si>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</si>
  <si>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</si>
  <si>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</si>
  <si>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</si>
  <si>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</si>
  <si>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</si>
  <si>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</si>
  <si>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</si>
  <si>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</si>
  <si>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</si>
  <si>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</si>
  <si>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</si>
  <si>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</si>
  <si>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</si>
  <si>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</si>
  <si>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</si>
  <si>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</si>
  <si>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</si>
  <si>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</si>
  <si>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</si>
  <si>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</si>
  <si>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</si>
  <si>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</si>
  <si>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</si>
  <si>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</si>
  <si>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</si>
  <si>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</si>
  <si>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</si>
  <si>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</si>
  <si>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</si>
  <si>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</si>
  <si>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</si>
  <si>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</si>
  <si>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</si>
  <si>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</si>
  <si>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</si>
  <si>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</si>
  <si>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</si>
  <si>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</si>
  <si>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</si>
  <si>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</si>
  <si>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</si>
  <si>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</si>
  <si>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</si>
  <si>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</si>
  <si>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</si>
  <si>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</si>
  <si>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</si>
  <si>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</si>
  <si>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</si>
  <si>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</si>
  <si>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</si>
  <si>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</si>
  <si>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</si>
  <si>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</si>
  <si>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</si>
  <si>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</si>
  <si>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</si>
  <si>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</si>
  <si>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</si>
  <si>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</si>
  <si>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</si>
  <si>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</si>
  <si>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</si>
  <si>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</si>
  <si>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</si>
  <si>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</si>
  <si>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</si>
  <si>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</si>
  <si>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</si>
  <si>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</si>
  <si>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</si>
  <si>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</si>
  <si>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</si>
  <si>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</si>
  <si>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</si>
  <si>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</si>
  <si>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</si>
  <si>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</si>
  <si>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</si>
  <si>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</si>
  <si>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</si>
  <si>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3L25</t>
  </si>
  <si>
    <t>Miscellaneous Activated Components &amp; Fuel Stringer Debris - Debris Vault 2</t>
  </si>
  <si>
    <t>EDF Energy Nuclear Generation Ltd (EDFE NGL)</t>
  </si>
  <si>
    <t>ILW</t>
  </si>
  <si>
    <t>Stock volume updated to 83.9 m3 following station assessment. Waste volumes will be variable depending on station operating conditions. Annual future arising estimated at 2.48 m3/yr during the remainder of the operational life to 2027 and 9.11 m3/yr during defueling between 2027 and 2030. Total future arising increased compared to 2022 due to lifetime extension to 2027 and end of defueling in 2030</t>
  </si>
  <si>
    <t>Metallic components resulting from the dismantling of fuel element stringers. Some additional high activity components, in steel tins, may also be present</t>
  </si>
  <si>
    <t>Upper and lower tie bar components. Other components may be present. No large items are expected.</t>
  </si>
  <si>
    <t>Neutral</t>
  </si>
  <si>
    <t>Nimonic alloy with some stainless steel. Percentage breakdown is not yet estimated.</t>
  </si>
  <si>
    <t>P</t>
  </si>
  <si>
    <t>= 0</t>
  </si>
  <si>
    <t>NE</t>
  </si>
  <si>
    <t>Expect only trace quantities, if any.</t>
  </si>
  <si>
    <t>Not yet determined</t>
  </si>
  <si>
    <t>On-site</t>
  </si>
  <si>
    <t>= 100.0</t>
  </si>
  <si>
    <t>Heysham 1 Waste Management Centre (WMC)</t>
  </si>
  <si>
    <t>Heysham 1</t>
  </si>
  <si>
    <t>= 83.9</t>
  </si>
  <si>
    <t>0.75</t>
  </si>
  <si>
    <t>1.25</t>
  </si>
  <si>
    <t>1.4.2025 - 31.3.2027</t>
  </si>
  <si>
    <t>= 4.9</t>
  </si>
  <si>
    <t>0.25</t>
  </si>
  <si>
    <t>1.75</t>
  </si>
  <si>
    <t>1.4.2027 - 31.3.2030</t>
  </si>
  <si>
    <t>= 27.3</t>
  </si>
  <si>
    <t>4 m box (100 mm concrete shielding)</t>
  </si>
  <si>
    <t xml:space="preserve"> 100.0</t>
  </si>
  <si>
    <t xml:space="preserve"> 12.2</t>
  </si>
  <si>
    <t>14.3</t>
  </si>
  <si>
    <t>10</t>
  </si>
  <si>
    <t>Diffused into materials</t>
  </si>
  <si>
    <t>Graphite</t>
  </si>
  <si>
    <t>Incorporated into steels</t>
  </si>
  <si>
    <t>Not expected to be significant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</si>
  <si>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</si>
  <si>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</si>
  <si>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</si>
  <si>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 xml:space="preserve">Activation of nuclides within the steel will be the main sources of activity. 
</t>
  </si>
  <si>
    <t>Specific activity is a function of station operating history. The values quoted are indicative of the activities that might be expected.</t>
  </si>
  <si>
    <t>"Estimates have been based on theoretical assessments. Other beta/gamma nuclides (in TBq/m³) in arisings and stocks include: - S35 (6E-1, 8E-3); Ca45 (1E+0, 3E-2); Cr51 (2E+4, 1E+1); Co58 (1E+3, 9E+0), Zr95 (6E-1, 5E-3); Nb95 (1E+1, 2E-2)."</t>
  </si>
  <si>
    <t>~</t>
  </si>
  <si>
    <t>0.50</t>
  </si>
  <si>
    <t>~ 2.5</t>
  </si>
  <si>
    <t>The density of the encapsulated waste is expected to be approximately 2.5 t/m³.</t>
  </si>
  <si>
    <t>9.00E-07</t>
  </si>
  <si>
    <t>C</t>
  </si>
  <si>
    <t>2</t>
  </si>
  <si>
    <t>2.00E-06</t>
  </si>
  <si>
    <t>1.00E-09</t>
  </si>
  <si>
    <t>3.00E-06</t>
  </si>
  <si>
    <t>4</t>
  </si>
  <si>
    <t>7.00E-05</t>
  </si>
  <si>
    <t>7.00E-04</t>
  </si>
  <si>
    <t>3.00E+00</t>
  </si>
  <si>
    <t>1.00E+02</t>
  </si>
  <si>
    <t>7.00E+02</t>
  </si>
  <si>
    <t>6.00E+03</t>
  </si>
  <si>
    <t>8.00E+02</t>
  </si>
  <si>
    <t>3.00E+03</t>
  </si>
  <si>
    <t>8.00E+00</t>
  </si>
  <si>
    <t>9.00E+02</t>
  </si>
  <si>
    <t>1.00E+03</t>
  </si>
  <si>
    <t>1.00E-04</t>
  </si>
  <si>
    <t>5.00E-03</t>
  </si>
  <si>
    <t>8</t>
  </si>
  <si>
    <t>5.00E-06</t>
  </si>
  <si>
    <t>4.00E-03</t>
  </si>
  <si>
    <t>2.00E-02</t>
  </si>
  <si>
    <t>6.00E-02</t>
  </si>
  <si>
    <t>9.00E-03</t>
  </si>
  <si>
    <t>1.00E-01</t>
  </si>
  <si>
    <t>5.00E-07</t>
  </si>
  <si>
    <t>8.00E-07</t>
  </si>
  <si>
    <t>2.00E+01</t>
  </si>
  <si>
    <t>2.00E+04</t>
  </si>
  <si>
    <t>32.3</t>
  </si>
  <si>
    <t>116.2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</si>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</sst>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3L25</v>
      </c>
      <c r="G3" s="376"/>
      <c r="H3" s="376"/>
      <c r="I3" s="376"/>
      <c r="J3" s="376"/>
      <c r="K3" s="377"/>
      <c r="L3" s="384" t="str">
        <f>DataSheet!F2</f>
        <v>Miscellaneous Activated Components &amp; Fuel Stringer Debris - Debris Vault 2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 t="s">
        <v>443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444</v>
      </c>
      <c r="F10" s="157" t="s">
        <v>441</v>
      </c>
      <c r="G10" s="157" t="s">
        <v>441</v>
      </c>
      <c r="H10" s="157" t="s">
        <v>442</v>
      </c>
      <c r="I10" s="95"/>
      <c r="J10" s="159" t="s">
        <v>40</v>
      </c>
      <c r="K10" s="159" t="s">
        <v>444</v>
      </c>
      <c r="L10" s="159" t="s">
        <v>441</v>
      </c>
      <c r="M10" s="159" t="s">
        <v>441</v>
      </c>
      <c r="N10" s="160" t="s">
        <v>442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441</v>
      </c>
      <c r="G11" s="157" t="s">
        <v>441</v>
      </c>
      <c r="H11" s="157" t="s">
        <v>442</v>
      </c>
      <c r="I11" s="95"/>
      <c r="J11" s="159" t="s">
        <v>40</v>
      </c>
      <c r="K11" s="159" t="s">
        <v>445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441</v>
      </c>
      <c r="G14" s="157" t="s">
        <v>441</v>
      </c>
      <c r="H14" s="157" t="s">
        <v>442</v>
      </c>
      <c r="I14" s="95"/>
      <c r="J14" s="159" t="s">
        <v>40</v>
      </c>
      <c r="K14" s="159" t="s">
        <v>447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448</v>
      </c>
      <c r="F18" s="157" t="s">
        <v>441</v>
      </c>
      <c r="G18" s="157" t="s">
        <v>441</v>
      </c>
      <c r="H18" s="157" t="s">
        <v>442</v>
      </c>
      <c r="I18" s="95"/>
      <c r="J18" s="159" t="s">
        <v>40</v>
      </c>
      <c r="K18" s="159" t="s">
        <v>448</v>
      </c>
      <c r="L18" s="159" t="s">
        <v>441</v>
      </c>
      <c r="M18" s="159" t="s">
        <v>441</v>
      </c>
      <c r="N18" s="160" t="s">
        <v>442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449</v>
      </c>
      <c r="F20" s="157" t="s">
        <v>441</v>
      </c>
      <c r="G20" s="157" t="s">
        <v>441</v>
      </c>
      <c r="H20" s="157" t="s">
        <v>442</v>
      </c>
      <c r="I20" s="95"/>
      <c r="J20" s="159" t="s">
        <v>40</v>
      </c>
      <c r="K20" s="159" t="s">
        <v>450</v>
      </c>
      <c r="L20" s="159" t="s">
        <v>441</v>
      </c>
      <c r="M20" s="159" t="s">
        <v>441</v>
      </c>
      <c r="N20" s="160" t="s">
        <v>442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441</v>
      </c>
      <c r="G21" s="157" t="s">
        <v>441</v>
      </c>
      <c r="H21" s="157" t="s">
        <v>442</v>
      </c>
      <c r="I21" s="95"/>
      <c r="J21" s="159" t="s">
        <v>40</v>
      </c>
      <c r="K21" s="159" t="s">
        <v>452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460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441</v>
      </c>
      <c r="G22" s="157" t="s">
        <v>441</v>
      </c>
      <c r="H22" s="157" t="s">
        <v>442</v>
      </c>
      <c r="I22" s="95"/>
      <c r="J22" s="159" t="s">
        <v>40</v>
      </c>
      <c r="K22" s="159" t="s">
        <v>454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455</v>
      </c>
      <c r="F23" s="157" t="s">
        <v>441</v>
      </c>
      <c r="G23" s="157" t="s">
        <v>441</v>
      </c>
      <c r="H23" s="157" t="s">
        <v>442</v>
      </c>
      <c r="I23" s="95"/>
      <c r="J23" s="159" t="s">
        <v>40</v>
      </c>
      <c r="K23" s="159" t="s">
        <v>455</v>
      </c>
      <c r="L23" s="159" t="s">
        <v>441</v>
      </c>
      <c r="M23" s="159" t="s">
        <v>441</v>
      </c>
      <c r="N23" s="160" t="s">
        <v>442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456</v>
      </c>
      <c r="F24" s="157" t="s">
        <v>441</v>
      </c>
      <c r="G24" s="157" t="s">
        <v>441</v>
      </c>
      <c r="H24" s="157" t="s">
        <v>442</v>
      </c>
      <c r="I24" s="95"/>
      <c r="J24" s="159" t="s">
        <v>40</v>
      </c>
      <c r="K24" s="159" t="s">
        <v>457</v>
      </c>
      <c r="L24" s="159" t="s">
        <v>441</v>
      </c>
      <c r="M24" s="159" t="s">
        <v>441</v>
      </c>
      <c r="N24" s="160" t="s">
        <v>442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460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458</v>
      </c>
      <c r="F25" s="157" t="s">
        <v>441</v>
      </c>
      <c r="G25" s="157" t="s">
        <v>441</v>
      </c>
      <c r="H25" s="157" t="s">
        <v>442</v>
      </c>
      <c r="I25" s="95"/>
      <c r="J25" s="159" t="s">
        <v>40</v>
      </c>
      <c r="K25" s="159" t="s">
        <v>459</v>
      </c>
      <c r="L25" s="159" t="s">
        <v>441</v>
      </c>
      <c r="M25" s="159" t="s">
        <v>441</v>
      </c>
      <c r="N25" s="160" t="s">
        <v>442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460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460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460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460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461</v>
      </c>
      <c r="F31" s="157" t="s">
        <v>441</v>
      </c>
      <c r="G31" s="157" t="s">
        <v>441</v>
      </c>
      <c r="H31" s="157" t="s">
        <v>442</v>
      </c>
      <c r="I31" s="95"/>
      <c r="J31" s="159" t="s">
        <v>40</v>
      </c>
      <c r="K31" s="159" t="s">
        <v>461</v>
      </c>
      <c r="L31" s="159" t="s">
        <v>441</v>
      </c>
      <c r="M31" s="159" t="s">
        <v>441</v>
      </c>
      <c r="N31" s="160" t="s">
        <v>442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460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460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462</v>
      </c>
      <c r="F34" s="157" t="s">
        <v>441</v>
      </c>
      <c r="G34" s="157" t="s">
        <v>441</v>
      </c>
      <c r="H34" s="157" t="s">
        <v>442</v>
      </c>
      <c r="I34" s="95"/>
      <c r="J34" s="159" t="s">
        <v>40</v>
      </c>
      <c r="K34" s="159" t="s">
        <v>459</v>
      </c>
      <c r="L34" s="159" t="s">
        <v>441</v>
      </c>
      <c r="M34" s="159" t="s">
        <v>441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460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463</v>
      </c>
      <c r="F35" s="157" t="s">
        <v>441</v>
      </c>
      <c r="G35" s="157" t="s">
        <v>441</v>
      </c>
      <c r="H35" s="157" t="s">
        <v>442</v>
      </c>
      <c r="I35" s="95"/>
      <c r="J35" s="159" t="s">
        <v>40</v>
      </c>
      <c r="K35" s="159" t="s">
        <v>463</v>
      </c>
      <c r="L35" s="159" t="s">
        <v>441</v>
      </c>
      <c r="M35" s="159" t="s">
        <v>441</v>
      </c>
      <c r="N35" s="160" t="s">
        <v>442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464</v>
      </c>
      <c r="F36" s="157" t="s">
        <v>441</v>
      </c>
      <c r="G36" s="157" t="s">
        <v>441</v>
      </c>
      <c r="H36" s="157" t="s">
        <v>442</v>
      </c>
      <c r="I36" s="95"/>
      <c r="J36" s="159" t="s">
        <v>40</v>
      </c>
      <c r="K36" s="159" t="s">
        <v>464</v>
      </c>
      <c r="L36" s="159" t="s">
        <v>441</v>
      </c>
      <c r="M36" s="159" t="s">
        <v>441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460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460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460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460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460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460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465</v>
      </c>
      <c r="F41" s="157" t="s">
        <v>441</v>
      </c>
      <c r="G41" s="157" t="s">
        <v>441</v>
      </c>
      <c r="H41" s="157" t="s">
        <v>442</v>
      </c>
      <c r="I41" s="95"/>
      <c r="J41" s="159" t="s">
        <v>40</v>
      </c>
      <c r="K41" s="159" t="s">
        <v>465</v>
      </c>
      <c r="L41" s="159" t="s">
        <v>441</v>
      </c>
      <c r="M41" s="159" t="s">
        <v>441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460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460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464</v>
      </c>
      <c r="F42" s="157" t="s">
        <v>441</v>
      </c>
      <c r="G42" s="157" t="s">
        <v>441</v>
      </c>
      <c r="H42" s="157" t="s">
        <v>442</v>
      </c>
      <c r="I42" s="95"/>
      <c r="J42" s="159" t="s">
        <v>40</v>
      </c>
      <c r="K42" s="159" t="s">
        <v>449</v>
      </c>
      <c r="L42" s="159" t="s">
        <v>441</v>
      </c>
      <c r="M42" s="159" t="s">
        <v>441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460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459</v>
      </c>
      <c r="F43" s="157" t="s">
        <v>441</v>
      </c>
      <c r="G43" s="157" t="s">
        <v>441</v>
      </c>
      <c r="H43" s="157" t="s">
        <v>442</v>
      </c>
      <c r="I43" s="95"/>
      <c r="J43" s="159" t="s">
        <v>40</v>
      </c>
      <c r="K43" s="159" t="s">
        <v>466</v>
      </c>
      <c r="L43" s="159" t="s">
        <v>441</v>
      </c>
      <c r="M43" s="159" t="s">
        <v>441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460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467</v>
      </c>
      <c r="F44" s="157" t="s">
        <v>441</v>
      </c>
      <c r="G44" s="157" t="s">
        <v>441</v>
      </c>
      <c r="H44" s="157" t="s">
        <v>442</v>
      </c>
      <c r="I44" s="95"/>
      <c r="J44" s="159" t="s">
        <v>40</v>
      </c>
      <c r="K44" s="159" t="s">
        <v>468</v>
      </c>
      <c r="L44" s="159" t="s">
        <v>441</v>
      </c>
      <c r="M44" s="159" t="s">
        <v>441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460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460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460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460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460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460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460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460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460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460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460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460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460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460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460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460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460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460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460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460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460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460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460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460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460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460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460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460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460</v>
      </c>
      <c r="O65" s="34"/>
      <c r="P65" s="96"/>
      <c r="Q65" s="87" t="s">
        <v>388</v>
      </c>
      <c r="R65" s="166" t="s">
        <v>40</v>
      </c>
      <c r="S65" s="177" t="s">
        <v>469</v>
      </c>
      <c r="T65" s="159" t="s">
        <v>441</v>
      </c>
      <c r="U65" s="159" t="s">
        <v>441</v>
      </c>
      <c r="V65" s="160" t="s">
        <v>442</v>
      </c>
      <c r="W65" s="100"/>
      <c r="X65" s="177" t="s">
        <v>40</v>
      </c>
      <c r="Y65" s="159" t="s">
        <v>470</v>
      </c>
      <c r="Z65" s="159" t="s">
        <v>441</v>
      </c>
      <c r="AA65" s="159" t="s">
        <v>441</v>
      </c>
      <c r="AB65" s="160" t="s">
        <v>442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460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460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473</v>
      </c>
      <c r="W66" s="104"/>
      <c r="X66" s="103"/>
      <c r="Y66" s="143">
        <v>0</v>
      </c>
      <c r="Z66" s="103"/>
      <c r="AA66" s="103"/>
      <c r="AB66" s="103" t="s">
        <v>473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460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460</v>
      </c>
      <c r="O67" s="109"/>
      <c r="P67" s="110"/>
      <c r="Q67" s="111" t="s">
        <v>363</v>
      </c>
      <c r="R67" s="142"/>
      <c r="S67" s="144">
        <v>2431.1588794009999</v>
      </c>
      <c r="T67" s="112"/>
      <c r="U67" s="112"/>
      <c r="V67" s="112" t="s">
        <v>473</v>
      </c>
      <c r="W67" s="113"/>
      <c r="X67" s="114"/>
      <c r="Y67" s="144">
        <v>30111.199780800998</v>
      </c>
      <c r="Z67" s="112"/>
      <c r="AA67" s="112"/>
      <c r="AB67" s="112" t="s">
        <v>473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1EE96E-7E34-46DB-9963-1E3C1FCA490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D4FACE4-E843-4EE1-830A-02ADD093CD5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444e1ffc-f496-4258-be4d-2244160becf2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473f8565-66ca-4387-a436-4b56e9f8f6c8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2026-04-13T10:44:00Z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839300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