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<sst xmlns="http://schemas.openxmlformats.org/spreadsheetml/2006/main" count="995" uniqueCount="452">
  <si>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</si>
  <si>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</si>
  <si>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</si>
  <si>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</si>
  <si>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</si>
  <si>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</si>
  <si>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</si>
  <si>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</si>
  <si>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</si>
  <si>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</si>
  <si>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</si>
  <si>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</si>
  <si>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</si>
  <si>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</si>
  <si>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</si>
  <si>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</si>
  <si>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</si>
  <si>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</si>
  <si>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</si>
  <si>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</si>
  <si>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</si>
  <si>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</si>
  <si>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</si>
  <si>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</si>
  <si>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</si>
  <si>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</si>
  <si>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</si>
  <si>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</si>
  <si>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</si>
  <si>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</si>
  <si>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</si>
  <si>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</si>
  <si>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</si>
  <si>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</si>
  <si>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</si>
  <si>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</si>
  <si>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</si>
  <si>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</si>
  <si>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</si>
  <si>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</si>
  <si>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</si>
  <si>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</si>
  <si>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</si>
  <si>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</si>
  <si>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</si>
  <si>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</si>
  <si>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</si>
  <si>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</si>
  <si>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</si>
  <si>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</si>
  <si>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</si>
  <si>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</si>
  <si>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</si>
  <si>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</si>
  <si>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</si>
  <si>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</si>
  <si>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</si>
  <si>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</si>
  <si>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</si>
  <si>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</si>
  <si>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</si>
  <si>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</si>
  <si>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</si>
  <si>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</si>
  <si>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</si>
  <si>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</si>
  <si>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</si>
  <si>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</si>
  <si>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</si>
  <si>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</si>
  <si>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</si>
  <si>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</si>
  <si>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</si>
  <si>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</si>
  <si>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</si>
  <si>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</si>
  <si>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</si>
  <si>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</si>
  <si>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</si>
  <si>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</si>
  <si>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</si>
  <si>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</si>
  <si>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</si>
  <si>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</si>
  <si>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</si>
  <si>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</si>
  <si>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</si>
  <si>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</si>
  <si>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</si>
  <si>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</si>
  <si>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</si>
  <si>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</si>
  <si>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</si>
  <si>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</si>
  <si>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</si>
  <si>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</si>
  <si>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</si>
  <si>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</si>
  <si>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</si>
  <si>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</si>
  <si>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</si>
  <si>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</si>
  <si>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</si>
  <si>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</si>
  <si>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</si>
  <si>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</si>
  <si>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</si>
  <si>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</si>
  <si>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</si>
  <si>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</si>
  <si>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</si>
  <si>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</si>
  <si>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</si>
  <si>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</si>
  <si>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</si>
  <si>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</si>
  <si>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</si>
  <si>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</si>
  <si>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</si>
  <si>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</si>
  <si>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</si>
  <si>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</si>
  <si>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</si>
  <si>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</si>
  <si>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</si>
  <si>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</si>
  <si>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</si>
  <si>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</si>
  <si>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</si>
  <si>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</si>
  <si>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</si>
  <si>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</si>
  <si>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</si>
  <si>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</si>
  <si>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</si>
  <si>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</si>
  <si>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</si>
  <si>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</si>
  <si>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</si>
  <si>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</si>
  <si>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</si>
  <si>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</si>
  <si>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</si>
  <si>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</si>
  <si>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</si>
  <si>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</si>
  <si>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</si>
  <si>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</si>
  <si>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</si>
  <si>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</si>
  <si>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</si>
  <si>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</si>
  <si>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</si>
  <si>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</si>
  <si>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</si>
  <si>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</si>
  <si>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</si>
  <si>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</si>
  <si>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</si>
  <si>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</si>
  <si>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</si>
  <si>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</si>
  <si>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</si>
  <si>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</si>
  <si>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</si>
  <si>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</si>
  <si>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</si>
  <si>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</si>
  <si>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</si>
  <si>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</si>
  <si>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</si>
  <si>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</si>
  <si>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</si>
  <si>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</si>
  <si>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</si>
  <si>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</si>
  <si>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</si>
  <si>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</si>
  <si>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</si>
  <si>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</si>
  <si>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</si>
  <si>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</si>
  <si>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</si>
  <si>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</si>
  <si>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</si>
  <si>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</si>
  <si>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</si>
  <si>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</si>
  <si>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</si>
  <si>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</si>
  <si>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</si>
  <si>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</si>
  <si>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</si>
  <si>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</si>
  <si>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</si>
  <si>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</si>
  <si>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</si>
  <si>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</si>
  <si>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</si>
  <si>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</si>
  <si>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</si>
  <si>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</si>
  <si>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</si>
  <si>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</si>
  <si>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</si>
  <si>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</si>
  <si>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</si>
  <si>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</si>
  <si>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</si>
  <si>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</si>
  <si>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</si>
  <si>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</si>
  <si>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</si>
  <si>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</si>
  <si>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</si>
  <si>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</si>
  <si>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</si>
  <si>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</si>
  <si>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</si>
  <si>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</si>
  <si>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</si>
  <si>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</si>
  <si>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</si>
  <si>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</si>
  <si>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</si>
  <si>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</si>
  <si>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</si>
  <si>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</si>
  <si>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</si>
  <si>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</si>
  <si>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</si>
  <si>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</si>
  <si>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</si>
  <si>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</si>
  <si>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</si>
  <si>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</si>
  <si>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</si>
  <si>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</si>
  <si>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</si>
  <si>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</si>
  <si>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</si>
  <si>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</si>
  <si>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</si>
  <si>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</si>
  <si>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</si>
  <si>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</si>
  <si>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</si>
  <si>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</si>
  <si>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</si>
  <si>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</si>
  <si>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</si>
  <si>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</si>
  <si>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</si>
  <si>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</si>
  <si>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</si>
  <si>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</si>
  <si>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</si>
  <si>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</si>
  <si>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</si>
  <si>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</si>
  <si>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</si>
  <si>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</si>
  <si>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</si>
  <si>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</si>
  <si>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</si>
  <si>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</si>
  <si>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</si>
  <si>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</si>
  <si>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</si>
  <si>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</si>
  <si>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</si>
  <si>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</si>
  <si>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</si>
  <si>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</si>
  <si>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</si>
  <si>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</si>
  <si>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</si>
  <si>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</si>
  <si>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</si>
  <si>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</si>
  <si>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</si>
  <si>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</si>
  <si>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</si>
  <si>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</si>
  <si>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</si>
  <si>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</si>
  <si>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</si>
  <si>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</si>
  <si>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</si>
  <si>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</si>
  <si>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</si>
  <si>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</si>
  <si>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</si>
  <si>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</si>
  <si>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</si>
  <si>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</si>
  <si>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</si>
  <si>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</si>
  <si>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</si>
  <si>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</si>
  <si>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</si>
  <si>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</si>
  <si>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</si>
  <si>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</si>
  <si>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</si>
  <si>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</si>
  <si>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</si>
  <si>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</si>
  <si>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</si>
  <si>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</si>
  <si>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</si>
  <si>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</si>
  <si>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</si>
  <si>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</si>
  <si>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</si>
  <si>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</si>
  <si>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</si>
  <si>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</si>
  <si>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</si>
  <si>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</si>
  <si>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</si>
  <si>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</si>
  <si>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</si>
  <si>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</si>
  <si>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</si>
  <si>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</si>
  <si>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</si>
  <si>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</si>
  <si>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</si>
  <si>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</si>
  <si>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</si>
  <si>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</si>
  <si>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</si>
  <si>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</si>
  <si>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</si>
  <si>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</si>
  <si>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</si>
  <si>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</si>
  <si>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</si>
  <si>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</si>
  <si>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</si>
  <si>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</si>
  <si>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</si>
  <si>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</si>
  <si>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</si>
  <si>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</si>
  <si>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</si>
  <si>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</si>
  <si>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</si>
  <si>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</si>
  <si>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</si>
  <si>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</si>
  <si>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</si>
  <si>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</si>
  <si>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</si>
  <si>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</si>
  <si>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</si>
  <si>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</si>
  <si>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</si>
  <si>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</si>
  <si>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</si>
  <si>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</si>
  <si>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</si>
  <si>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</si>
  <si>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</si>
  <si>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</si>
  <si>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</si>
  <si>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</si>
  <si>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</si>
  <si>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</si>
  <si>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</si>
  <si>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</si>
  <si>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</si>
  <si>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</si>
  <si>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</si>
  <si>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</si>
  <si>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</si>
  <si>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</si>
  <si>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</si>
  <si>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</si>
  <si>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</si>
  <si>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</si>
  <si>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</si>
  <si>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</si>
  <si>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</si>
  <si>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</si>
  <si>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</si>
  <si>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</si>
  <si>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</si>
  <si>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</si>
  <si>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</si>
  <si>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</si>
  <si>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</si>
  <si>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</si>
  <si>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3L28</t>
  </si>
  <si>
    <t>WET CARBONACEOUS DEBRIS</t>
  </si>
  <si>
    <t>EDF Energy Nuclear Generation Ltd (EDFE NGL)</t>
  </si>
  <si>
    <t>ILW</t>
  </si>
  <si>
    <t>Stock volume maintained at 0.6 m3 following station assessment. Annual future arising rate of 0.1m3/year conservatively estimated for the rest of the station operational and defueling periods.</t>
  </si>
  <si>
    <t>This waste stream is predominantly on the base of the pond and arises from fuel elements passing through the pond</t>
  </si>
  <si>
    <t>Two sources give rise to two different waste populations: (1) Finer dust-like debris expected to have arisen from fuel assembly carbon deposition that has subsequently been washed into the ponds; and (2) Larger graphite fragments understood to have fragmented from graphite fuel sleeves during the discharge of irradiated fuel elements into the ponds.</t>
  </si>
  <si>
    <t>An Operational Waste Procesing Facility (OWPF) will be designed or where a suitable alternative is available, this will be utilised to condition and package the ILW arising during C&amp;M Preperations.</t>
  </si>
  <si>
    <t>Not yet determined</t>
  </si>
  <si>
    <t>Neutral</t>
  </si>
  <si>
    <t>= 0</t>
  </si>
  <si>
    <t>On-site</t>
  </si>
  <si>
    <t>= 100.0</t>
  </si>
  <si>
    <t>~ 0.6</t>
  </si>
  <si>
    <t>0.25</t>
  </si>
  <si>
    <t>1.75</t>
  </si>
  <si>
    <t>1.4.2025 - 31.3.2028</t>
  </si>
  <si>
    <t>~ 0.3</t>
  </si>
  <si>
    <t>1.4.2028 - 31.3.2030</t>
  </si>
  <si>
    <t>~ 0.2</t>
  </si>
  <si>
    <t xml:space="preserve"> 100.0</t>
  </si>
  <si>
    <t>Bulk density not yet determined. Bulk density of 1t/m3 assumed to convert specific activities (measured in units Bq/g by radiochemical analysis) to units TBq/m3.</t>
  </si>
  <si>
    <t>To be determined</t>
  </si>
  <si>
    <t>Neutron activated graphite in a range of particulate size and fuel deposit related activated material</t>
  </si>
  <si>
    <t>Specific activity data was available for a total of five samples from three different areas of the cooling ponds. The average specific activity of these five samples was determined by weighting the volume of waste present in each area of the cooling ponds. There is high uncertainty in specific activity data due to the small number of samples that have been retrieved to date and the range of specific activities presented by them.</t>
  </si>
  <si>
    <t>Measured by radiochemical analysis.</t>
  </si>
  <si>
    <t>NE</t>
  </si>
  <si>
    <t>8.63E-01</t>
  </si>
  <si>
    <t>C</t>
  </si>
  <si>
    <t>2</t>
  </si>
  <si>
    <t>4.15E-02</t>
  </si>
  <si>
    <t>6.00E-06</t>
  </si>
  <si>
    <t>1.46E-01</t>
  </si>
  <si>
    <t>1.89E+00</t>
  </si>
  <si>
    <t>1.66E-01</t>
  </si>
  <si>
    <t>1.16E-01</t>
  </si>
  <si>
    <t>1.28E-03</t>
  </si>
  <si>
    <t>1.39E-04</t>
  </si>
  <si>
    <t>2.56E-04</t>
  </si>
  <si>
    <t>4.55E-03</t>
  </si>
  <si>
    <t>1.11E-04</t>
  </si>
  <si>
    <t>1.27E-04</t>
  </si>
  <si>
    <t>7.09E-05</t>
  </si>
  <si>
    <t>2.40E-04</t>
  </si>
  <si>
    <t>2.55E-04</t>
  </si>
  <si>
    <t>1.77E-04</t>
  </si>
  <si>
    <t>3.42E-04</t>
  </si>
  <si>
    <t>1.03E-02</t>
  </si>
  <si>
    <t>9.19E-04</t>
  </si>
  <si>
    <t>6.05E-06</t>
  </si>
  <si>
    <t>2.80E-05</t>
  </si>
  <si>
    <t>8</t>
  </si>
  <si>
    <t>=</t>
  </si>
  <si>
    <t>6.00E-04</t>
  </si>
  <si>
    <t>Heysham 1</t>
  </si>
  <si>
    <t>0.5</t>
  </si>
  <si>
    <t>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</si>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</sst>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295" zoomScaleNormal="100" zoomScaleSheetLayoutView="100" workbookViewId="0">
      <selection activeCell="A319" sqref="A319"/>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407</v>
      </c>
      <c r="J14" s="334"/>
      <c r="K14" s="214"/>
      <c r="L14" s="215"/>
      <c r="N14" s="355"/>
      <c r="O14" s="356"/>
      <c r="P14" s="171"/>
    </row>
    <row r="15" spans="1:19" s="6" customFormat="1" ht="12.75" customHeight="1" x14ac:dyDescent="0.25">
      <c r="A15" s="266" t="s">
        <v>392</v>
      </c>
      <c r="B15" s="266"/>
      <c r="C15" s="9"/>
      <c r="D15" s="322" t="s">
        <v>410</v>
      </c>
      <c r="E15" s="266"/>
      <c r="F15" s="266"/>
      <c r="G15" s="266"/>
      <c r="H15" s="323"/>
      <c r="I15" s="333" t="s">
        <v>411</v>
      </c>
      <c r="J15" s="334"/>
      <c r="K15" s="214"/>
      <c r="L15" s="215"/>
      <c r="N15" s="357"/>
      <c r="O15" s="358"/>
      <c r="P15" s="172"/>
    </row>
    <row r="16" spans="1:19" s="6" customFormat="1" ht="12.75" hidden="1" customHeight="1" x14ac:dyDescent="0.25">
      <c r="A16" s="266"/>
      <c r="B16" s="266"/>
      <c r="C16" s="9"/>
      <c r="D16" s="322" t="s">
        <v>389</v>
      </c>
      <c r="E16" s="266"/>
      <c r="F16" s="266"/>
      <c r="G16" s="266"/>
      <c r="H16" s="323"/>
      <c r="I16" s="333">
        <v>0</v>
      </c>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412</v>
      </c>
      <c r="E110" s="348"/>
      <c r="F110" s="348"/>
      <c r="G110" s="348"/>
      <c r="H110" s="349"/>
      <c r="I110" s="353" t="s">
        <v>413</v>
      </c>
      <c r="J110" s="354"/>
      <c r="K110" s="214"/>
      <c r="L110" s="215"/>
      <c r="N110" s="359"/>
      <c r="O110" s="360"/>
      <c r="P110" s="173"/>
    </row>
    <row r="111" spans="1:16" s="6" customFormat="1" ht="12.75" customHeight="1" x14ac:dyDescent="0.25">
      <c r="A111" s="221" t="s">
        <v>13</v>
      </c>
      <c r="B111" s="221"/>
      <c r="D111" s="255"/>
      <c r="E111" s="255"/>
      <c r="F111" s="255"/>
      <c r="G111" s="255"/>
      <c r="H111" s="255"/>
      <c r="I111" s="320" t="s">
        <v>449</v>
      </c>
      <c r="J111" s="321"/>
      <c r="N111" s="320"/>
      <c r="O111" s="321"/>
      <c r="P111" s="169"/>
    </row>
    <row r="112" spans="1:16" s="6" customFormat="1" ht="12.75" customHeight="1" x14ac:dyDescent="0.25">
      <c r="A112" s="221" t="s">
        <v>14</v>
      </c>
      <c r="B112" s="221"/>
      <c r="F112" s="9"/>
      <c r="I112" s="216" t="s">
        <v>450</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48"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389</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409</v>
      </c>
      <c r="J119" s="196" t="s">
        <v>23</v>
      </c>
      <c r="K119" s="196"/>
      <c r="L119" s="54" t="s">
        <v>22</v>
      </c>
      <c r="M119" s="180" t="s">
        <v>409</v>
      </c>
      <c r="N119" s="13"/>
      <c r="P119" s="47"/>
      <c r="Q119" s="16"/>
    </row>
    <row r="120" spans="1:19" s="12" customFormat="1" ht="12.75" customHeight="1" x14ac:dyDescent="0.25">
      <c r="A120" s="211"/>
      <c r="B120" s="211"/>
      <c r="D120" s="196" t="s">
        <v>24</v>
      </c>
      <c r="E120" s="196"/>
      <c r="F120" s="196"/>
      <c r="G120" s="54" t="s">
        <v>22</v>
      </c>
      <c r="H120" s="180" t="s">
        <v>408</v>
      </c>
      <c r="J120" s="196" t="s">
        <v>25</v>
      </c>
      <c r="K120" s="196"/>
      <c r="L120" s="54" t="s">
        <v>22</v>
      </c>
      <c r="M120" s="180" t="s">
        <v>408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420</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415</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402</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402</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c r="K147" s="181" t="s">
        <v>389</v>
      </c>
      <c r="L147" s="182"/>
      <c r="M147" s="182"/>
      <c r="N147" s="182"/>
      <c r="O147" s="182"/>
      <c r="P147" s="183"/>
      <c r="Q147" s="129"/>
    </row>
    <row r="148" spans="1:17" s="6" customFormat="1" ht="12" customHeight="1" x14ac:dyDescent="0.25">
      <c r="D148" s="240" t="s">
        <v>45</v>
      </c>
      <c r="E148" s="241"/>
      <c r="F148" s="241"/>
      <c r="G148" s="241"/>
      <c r="H148" s="241"/>
      <c r="I148" s="242"/>
      <c r="J148" s="129"/>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x14ac:dyDescent="0.25">
      <c r="D161" s="248" t="s">
        <v>57</v>
      </c>
      <c r="E161" s="249"/>
      <c r="F161" s="249"/>
      <c r="G161" s="249"/>
      <c r="H161" s="249"/>
      <c r="I161" s="250"/>
      <c r="J161" s="149"/>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c r="K203" s="201" t="s">
        <v>389</v>
      </c>
      <c r="L203" s="202"/>
      <c r="M203" s="202"/>
      <c r="N203" s="202"/>
      <c r="O203" s="202"/>
      <c r="P203" s="203"/>
      <c r="Q203" s="19"/>
    </row>
    <row r="204" spans="1:17" s="6" customFormat="1" ht="12" customHeight="1" x14ac:dyDescent="0.25">
      <c r="D204" s="254" t="s">
        <v>95</v>
      </c>
      <c r="E204" s="255"/>
      <c r="F204" s="255"/>
      <c r="G204" s="255"/>
      <c r="H204" s="255"/>
      <c r="I204" s="256"/>
      <c r="J204" s="150"/>
      <c r="K204" s="181" t="s">
        <v>389</v>
      </c>
      <c r="L204" s="182"/>
      <c r="M204" s="182"/>
      <c r="N204" s="182"/>
      <c r="O204" s="182"/>
      <c r="P204" s="183"/>
      <c r="Q204" s="19"/>
    </row>
    <row r="205" spans="1:17" s="6" customFormat="1" ht="12" customHeight="1" x14ac:dyDescent="0.25">
      <c r="D205" s="254" t="s">
        <v>96</v>
      </c>
      <c r="E205" s="255"/>
      <c r="F205" s="255"/>
      <c r="G205" s="255"/>
      <c r="H205" s="255"/>
      <c r="I205" s="256"/>
      <c r="J205" s="150"/>
      <c r="K205" s="181" t="s">
        <v>389</v>
      </c>
      <c r="L205" s="182"/>
      <c r="M205" s="182"/>
      <c r="N205" s="182"/>
      <c r="O205" s="182"/>
      <c r="P205" s="183"/>
      <c r="Q205" s="19"/>
    </row>
    <row r="206" spans="1:17" s="6" customFormat="1" ht="12" customHeight="1" x14ac:dyDescent="0.25">
      <c r="D206" s="254" t="s">
        <v>97</v>
      </c>
      <c r="E206" s="255"/>
      <c r="F206" s="255"/>
      <c r="G206" s="255"/>
      <c r="H206" s="255"/>
      <c r="I206" s="256"/>
      <c r="J206" s="129"/>
      <c r="K206" s="181" t="s">
        <v>389</v>
      </c>
      <c r="L206" s="182"/>
      <c r="M206" s="182"/>
      <c r="N206" s="182"/>
      <c r="O206" s="182"/>
      <c r="P206" s="183"/>
      <c r="Q206" s="19"/>
    </row>
    <row r="207" spans="1:17" s="6" customFormat="1" ht="12" customHeight="1" x14ac:dyDescent="0.25">
      <c r="D207" s="254" t="s">
        <v>98</v>
      </c>
      <c r="E207" s="255"/>
      <c r="F207" s="255"/>
      <c r="G207" s="255"/>
      <c r="H207" s="255"/>
      <c r="I207" s="256"/>
      <c r="J207" s="150"/>
      <c r="K207" s="181" t="s">
        <v>389</v>
      </c>
      <c r="L207" s="182"/>
      <c r="M207" s="182"/>
      <c r="N207" s="182"/>
      <c r="O207" s="182"/>
      <c r="P207" s="183"/>
    </row>
    <row r="208" spans="1:17" s="6" customFormat="1" ht="12" customHeight="1" x14ac:dyDescent="0.25">
      <c r="D208" s="254" t="s">
        <v>99</v>
      </c>
      <c r="E208" s="255"/>
      <c r="F208" s="255"/>
      <c r="G208" s="255"/>
      <c r="H208" s="255"/>
      <c r="I208" s="256"/>
      <c r="J208" s="150"/>
      <c r="K208" s="181" t="s">
        <v>389</v>
      </c>
      <c r="L208" s="182"/>
      <c r="M208" s="182"/>
      <c r="N208" s="182"/>
      <c r="O208" s="182"/>
      <c r="P208" s="183"/>
    </row>
    <row r="209" spans="1:17" s="6" customFormat="1" ht="12" customHeight="1" x14ac:dyDescent="0.25">
      <c r="D209" s="254" t="s">
        <v>100</v>
      </c>
      <c r="E209" s="255"/>
      <c r="F209" s="255"/>
      <c r="G209" s="255"/>
      <c r="H209" s="255"/>
      <c r="I209" s="256"/>
      <c r="J209" s="150"/>
      <c r="K209" s="181" t="s">
        <v>389</v>
      </c>
      <c r="L209" s="182"/>
      <c r="M209" s="182"/>
      <c r="N209" s="182"/>
      <c r="O209" s="182"/>
      <c r="P209" s="183"/>
    </row>
    <row r="210" spans="1:17" s="6" customFormat="1" ht="12" customHeight="1" x14ac:dyDescent="0.25">
      <c r="D210" s="254" t="s">
        <v>101</v>
      </c>
      <c r="E210" s="255"/>
      <c r="F210" s="255"/>
      <c r="G210" s="255"/>
      <c r="H210" s="255"/>
      <c r="I210" s="256"/>
      <c r="J210" s="150"/>
      <c r="K210" s="181" t="s">
        <v>389</v>
      </c>
      <c r="L210" s="182"/>
      <c r="M210" s="182"/>
      <c r="N210" s="182"/>
      <c r="O210" s="182"/>
      <c r="P210" s="183"/>
    </row>
    <row r="211" spans="1:17" s="6" customFormat="1" ht="12" customHeight="1" x14ac:dyDescent="0.25">
      <c r="D211" s="254" t="s">
        <v>102</v>
      </c>
      <c r="E211" s="255"/>
      <c r="F211" s="255"/>
      <c r="G211" s="255"/>
      <c r="H211" s="255"/>
      <c r="I211" s="256"/>
      <c r="J211" s="150"/>
      <c r="K211" s="181" t="s">
        <v>389</v>
      </c>
      <c r="L211" s="182"/>
      <c r="M211" s="182"/>
      <c r="N211" s="182"/>
      <c r="O211" s="182"/>
      <c r="P211" s="183"/>
    </row>
    <row r="212" spans="1:17" s="6" customFormat="1" ht="12" customHeight="1" x14ac:dyDescent="0.25">
      <c r="D212" s="204" t="s">
        <v>103</v>
      </c>
      <c r="E212" s="205"/>
      <c r="F212" s="205"/>
      <c r="G212" s="205"/>
      <c r="H212" s="205"/>
      <c r="I212" s="206"/>
      <c r="J212" s="174"/>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c r="K216" s="201" t="s">
        <v>389</v>
      </c>
      <c r="L216" s="202"/>
      <c r="M216" s="202"/>
      <c r="N216" s="202"/>
      <c r="O216" s="202"/>
      <c r="P216" s="203"/>
    </row>
    <row r="217" spans="1:17" s="6" customFormat="1" ht="12" customHeight="1" x14ac:dyDescent="0.25">
      <c r="D217" s="254" t="s">
        <v>106</v>
      </c>
      <c r="E217" s="255"/>
      <c r="F217" s="255"/>
      <c r="G217" s="255"/>
      <c r="H217" s="255"/>
      <c r="I217" s="256"/>
      <c r="J217" s="150"/>
      <c r="K217" s="181" t="s">
        <v>389</v>
      </c>
      <c r="L217" s="182"/>
      <c r="M217" s="182"/>
      <c r="N217" s="182"/>
      <c r="O217" s="182"/>
      <c r="P217" s="183"/>
    </row>
    <row r="218" spans="1:17" s="6" customFormat="1" ht="12" customHeight="1" x14ac:dyDescent="0.25">
      <c r="D218" s="254" t="s">
        <v>107</v>
      </c>
      <c r="E218" s="255"/>
      <c r="F218" s="255"/>
      <c r="G218" s="255"/>
      <c r="H218" s="255"/>
      <c r="I218" s="256"/>
      <c r="J218" s="129"/>
      <c r="K218" s="181" t="s">
        <v>389</v>
      </c>
      <c r="L218" s="182"/>
      <c r="M218" s="182"/>
      <c r="N218" s="182"/>
      <c r="O218" s="182"/>
      <c r="P218" s="183"/>
    </row>
    <row r="219" spans="1:17" s="6" customFormat="1" ht="12" customHeight="1" x14ac:dyDescent="0.25">
      <c r="D219" s="254" t="s">
        <v>108</v>
      </c>
      <c r="E219" s="255"/>
      <c r="F219" s="255"/>
      <c r="G219" s="255"/>
      <c r="H219" s="255"/>
      <c r="I219" s="256"/>
      <c r="J219" s="129"/>
      <c r="K219" s="181" t="s">
        <v>389</v>
      </c>
      <c r="L219" s="182"/>
      <c r="M219" s="182"/>
      <c r="N219" s="182"/>
      <c r="O219" s="182"/>
      <c r="P219" s="183"/>
    </row>
    <row r="220" spans="1:17" s="6" customFormat="1" ht="12" customHeight="1" x14ac:dyDescent="0.25">
      <c r="D220" s="254" t="s">
        <v>109</v>
      </c>
      <c r="E220" s="255"/>
      <c r="F220" s="255"/>
      <c r="G220" s="255"/>
      <c r="H220" s="255"/>
      <c r="I220" s="256"/>
      <c r="J220" s="150"/>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c r="K223" s="181" t="s">
        <v>389</v>
      </c>
      <c r="L223" s="182"/>
      <c r="M223" s="182"/>
      <c r="N223" s="182"/>
      <c r="O223" s="182"/>
      <c r="P223" s="183"/>
    </row>
    <row r="224" spans="1:17" s="6" customFormat="1" ht="12" customHeight="1" x14ac:dyDescent="0.25">
      <c r="D224" s="340" t="s">
        <v>113</v>
      </c>
      <c r="E224" s="341"/>
      <c r="F224" s="341"/>
      <c r="G224" s="341"/>
      <c r="H224" s="341"/>
      <c r="I224" s="342"/>
      <c r="J224" s="150"/>
      <c r="K224" s="181" t="s">
        <v>389</v>
      </c>
      <c r="L224" s="182"/>
      <c r="M224" s="182"/>
      <c r="N224" s="182"/>
      <c r="O224" s="182"/>
      <c r="P224" s="183"/>
    </row>
    <row r="225" spans="1:17" s="6" customFormat="1" ht="12" customHeight="1" x14ac:dyDescent="0.25">
      <c r="D225" s="254" t="s">
        <v>114</v>
      </c>
      <c r="E225" s="255"/>
      <c r="F225" s="255"/>
      <c r="G225" s="255"/>
      <c r="H225" s="255"/>
      <c r="I225" s="256"/>
      <c r="J225" s="150"/>
      <c r="K225" s="181" t="s">
        <v>389</v>
      </c>
      <c r="L225" s="182"/>
      <c r="M225" s="182"/>
      <c r="N225" s="182"/>
      <c r="O225" s="182"/>
      <c r="P225" s="183"/>
    </row>
    <row r="226" spans="1:17" s="6" customFormat="1" ht="12" customHeight="1" x14ac:dyDescent="0.25">
      <c r="D226" s="254" t="s">
        <v>115</v>
      </c>
      <c r="E226" s="255"/>
      <c r="F226" s="255"/>
      <c r="G226" s="255"/>
      <c r="H226" s="255"/>
      <c r="I226" s="256"/>
      <c r="J226" s="129"/>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c r="K229" s="181" t="s">
        <v>389</v>
      </c>
      <c r="L229" s="182"/>
      <c r="M229" s="182"/>
      <c r="N229" s="182"/>
      <c r="O229" s="182"/>
      <c r="P229" s="183"/>
    </row>
    <row r="230" spans="1:17" s="12" customFormat="1" ht="25.5" customHeight="1" x14ac:dyDescent="0.25">
      <c r="A230" s="10"/>
      <c r="B230" s="10"/>
      <c r="C230" s="6"/>
      <c r="D230" s="226" t="s">
        <v>119</v>
      </c>
      <c r="E230" s="227"/>
      <c r="F230" s="227"/>
      <c r="G230" s="227"/>
      <c r="H230" s="227"/>
      <c r="I230" s="228"/>
      <c r="J230" s="130"/>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46"/>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46"/>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c r="K243" s="181" t="s">
        <v>389</v>
      </c>
      <c r="L243" s="182"/>
      <c r="M243" s="182"/>
      <c r="N243" s="182"/>
      <c r="O243" s="182"/>
      <c r="P243" s="183"/>
    </row>
    <row r="244" spans="1:16" s="6" customFormat="1" ht="12" customHeight="1" x14ac:dyDescent="0.25">
      <c r="D244" s="254" t="s">
        <v>131</v>
      </c>
      <c r="E244" s="255"/>
      <c r="F244" s="255"/>
      <c r="G244" s="255"/>
      <c r="H244" s="255"/>
      <c r="I244" s="256"/>
      <c r="J244" s="146"/>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46"/>
      <c r="K251" s="181" t="s">
        <v>389</v>
      </c>
      <c r="L251" s="182"/>
      <c r="M251" s="182"/>
      <c r="N251" s="182"/>
      <c r="O251" s="182"/>
      <c r="P251" s="183"/>
    </row>
    <row r="252" spans="1:16" s="6" customFormat="1" ht="12" customHeight="1" x14ac:dyDescent="0.25">
      <c r="D252" s="240" t="s">
        <v>139</v>
      </c>
      <c r="E252" s="241"/>
      <c r="F252" s="241"/>
      <c r="G252" s="241"/>
      <c r="H252" s="241"/>
      <c r="I252" s="242"/>
      <c r="J252" s="176"/>
      <c r="K252" s="181" t="s">
        <v>389</v>
      </c>
      <c r="L252" s="182"/>
      <c r="M252" s="182"/>
      <c r="N252" s="182"/>
      <c r="O252" s="182"/>
      <c r="P252" s="183"/>
    </row>
    <row r="253" spans="1:16" s="6" customFormat="1" ht="12" customHeight="1" x14ac:dyDescent="0.25">
      <c r="D253" s="240" t="s">
        <v>140</v>
      </c>
      <c r="E253" s="241"/>
      <c r="F253" s="241"/>
      <c r="G253" s="241"/>
      <c r="H253" s="241"/>
      <c r="I253" s="242"/>
      <c r="J253" s="176"/>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c r="K255" s="181" t="s">
        <v>389</v>
      </c>
      <c r="L255" s="182"/>
      <c r="M255" s="182"/>
      <c r="N255" s="182"/>
      <c r="O255" s="182"/>
      <c r="P255" s="183"/>
    </row>
    <row r="256" spans="1:16" s="6" customFormat="1" ht="12" customHeight="1" x14ac:dyDescent="0.25">
      <c r="D256" s="240" t="s">
        <v>143</v>
      </c>
      <c r="E256" s="241"/>
      <c r="F256" s="241"/>
      <c r="G256" s="241"/>
      <c r="H256" s="241"/>
      <c r="I256" s="242"/>
      <c r="J256" s="176"/>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12" customHeight="1" x14ac:dyDescent="0.25">
      <c r="D266" s="254" t="s">
        <v>151</v>
      </c>
      <c r="E266" s="255"/>
      <c r="F266" s="255"/>
      <c r="G266" s="255"/>
      <c r="H266" s="255"/>
      <c r="I266" s="256"/>
      <c r="J266" s="150"/>
      <c r="K266" s="181" t="s">
        <v>389</v>
      </c>
      <c r="L266" s="182"/>
      <c r="M266" s="182"/>
      <c r="N266" s="182"/>
      <c r="O266" s="182"/>
      <c r="P266" s="183"/>
    </row>
    <row r="267" spans="1:17" s="6" customFormat="1" ht="12" customHeight="1" x14ac:dyDescent="0.25">
      <c r="D267" s="204" t="s">
        <v>152</v>
      </c>
      <c r="E267" s="205"/>
      <c r="F267" s="205"/>
      <c r="G267" s="205"/>
      <c r="H267" s="205"/>
      <c r="I267" s="206"/>
      <c r="J267" s="174"/>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404</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t="s">
        <v>405</v>
      </c>
      <c r="N297" s="186"/>
      <c r="O297" s="184" t="s">
        <v>406</v>
      </c>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402</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416</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402</v>
      </c>
      <c r="C343" s="363"/>
      <c r="D343" s="363"/>
      <c r="E343" s="363"/>
      <c r="F343" s="363"/>
      <c r="G343" s="363"/>
      <c r="H343" s="364"/>
      <c r="I343" s="300" t="s">
        <v>414</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416</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420</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t="s">
        <v>406</v>
      </c>
      <c r="N356" s="185"/>
      <c r="O356" s="77"/>
      <c r="P356" s="78"/>
      <c r="Q356" s="154" t="s">
        <v>40</v>
      </c>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402</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417</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10" t="s">
        <v>418</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419</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402</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402</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402</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402</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402</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402</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402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402</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402</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402</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402</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E130" sqref="E130:F130"/>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3L28</v>
      </c>
      <c r="G3" s="376"/>
      <c r="H3" s="376"/>
      <c r="I3" s="376"/>
      <c r="J3" s="376"/>
      <c r="K3" s="377"/>
      <c r="L3" s="384" t="str">
        <f>DataSheet!F2</f>
        <v>WET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421</v>
      </c>
      <c r="F9" s="157" t="s">
        <v>422</v>
      </c>
      <c r="G9" s="157" t="s">
        <v>422</v>
      </c>
      <c r="H9" s="157" t="s">
        <v>423</v>
      </c>
      <c r="I9" s="95"/>
      <c r="J9" s="157" t="s">
        <v>40</v>
      </c>
      <c r="K9" s="158" t="s">
        <v>421</v>
      </c>
      <c r="L9" s="157" t="s">
        <v>422</v>
      </c>
      <c r="M9" s="157" t="s">
        <v>422</v>
      </c>
      <c r="N9" s="157" t="s">
        <v>423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424</v>
      </c>
      <c r="F11" s="157" t="s">
        <v>422</v>
      </c>
      <c r="G11" s="157" t="s">
        <v>422</v>
      </c>
      <c r="H11" s="157" t="s">
        <v>423</v>
      </c>
      <c r="I11" s="95"/>
      <c r="J11" s="159" t="s">
        <v>40</v>
      </c>
      <c r="K11" s="159" t="s">
        <v>424</v>
      </c>
      <c r="L11" s="159" t="s">
        <v>422</v>
      </c>
      <c r="M11" s="159" t="s">
        <v>422</v>
      </c>
      <c r="N11" s="160" t="s">
        <v>423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425</v>
      </c>
      <c r="F14" s="157" t="s">
        <v>422</v>
      </c>
      <c r="G14" s="157" t="s">
        <v>422</v>
      </c>
      <c r="H14" s="157" t="s">
        <v>423</v>
      </c>
      <c r="I14" s="95"/>
      <c r="J14" s="159" t="s">
        <v>40</v>
      </c>
      <c r="K14" s="159" t="s">
        <v>425</v>
      </c>
      <c r="L14" s="159" t="s">
        <v>422</v>
      </c>
      <c r="M14" s="159" t="s">
        <v>422</v>
      </c>
      <c r="N14" s="160" t="s">
        <v>423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426</v>
      </c>
      <c r="F20" s="157" t="s">
        <v>422</v>
      </c>
      <c r="G20" s="157" t="s">
        <v>422</v>
      </c>
      <c r="H20" s="157" t="s">
        <v>423</v>
      </c>
      <c r="I20" s="95"/>
      <c r="J20" s="159" t="s">
        <v>40</v>
      </c>
      <c r="K20" s="159" t="s">
        <v>426</v>
      </c>
      <c r="L20" s="159" t="s">
        <v>422</v>
      </c>
      <c r="M20" s="159" t="s">
        <v>422</v>
      </c>
      <c r="N20" s="160" t="s">
        <v>423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427</v>
      </c>
      <c r="F21" s="157" t="s">
        <v>422</v>
      </c>
      <c r="G21" s="157" t="s">
        <v>422</v>
      </c>
      <c r="H21" s="157" t="s">
        <v>423</v>
      </c>
      <c r="I21" s="95"/>
      <c r="J21" s="159" t="s">
        <v>40</v>
      </c>
      <c r="K21" s="159" t="s">
        <v>427</v>
      </c>
      <c r="L21" s="159" t="s">
        <v>422</v>
      </c>
      <c r="M21" s="159" t="s">
        <v>422</v>
      </c>
      <c r="N21" s="160" t="s">
        <v>423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428</v>
      </c>
      <c r="F22" s="157" t="s">
        <v>422</v>
      </c>
      <c r="G22" s="157" t="s">
        <v>422</v>
      </c>
      <c r="H22" s="157" t="s">
        <v>423</v>
      </c>
      <c r="I22" s="95"/>
      <c r="J22" s="159" t="s">
        <v>40</v>
      </c>
      <c r="K22" s="159" t="s">
        <v>428</v>
      </c>
      <c r="L22" s="159" t="s">
        <v>422</v>
      </c>
      <c r="M22" s="159" t="s">
        <v>422</v>
      </c>
      <c r="N22" s="160" t="s">
        <v>423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429</v>
      </c>
      <c r="F24" s="157" t="s">
        <v>422</v>
      </c>
      <c r="G24" s="157" t="s">
        <v>422</v>
      </c>
      <c r="H24" s="157" t="s">
        <v>423</v>
      </c>
      <c r="I24" s="95"/>
      <c r="J24" s="159" t="s">
        <v>40</v>
      </c>
      <c r="K24" s="159" t="s">
        <v>429</v>
      </c>
      <c r="L24" s="159" t="s">
        <v>422</v>
      </c>
      <c r="M24" s="159" t="s">
        <v>422</v>
      </c>
      <c r="N24" s="160" t="s">
        <v>423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430</v>
      </c>
      <c r="F25" s="157" t="s">
        <v>422</v>
      </c>
      <c r="G25" s="157" t="s">
        <v>422</v>
      </c>
      <c r="H25" s="157" t="s">
        <v>423</v>
      </c>
      <c r="I25" s="95"/>
      <c r="J25" s="159" t="s">
        <v>40</v>
      </c>
      <c r="K25" s="159" t="s">
        <v>430</v>
      </c>
      <c r="L25" s="159" t="s">
        <v>422</v>
      </c>
      <c r="M25" s="159" t="s">
        <v>422</v>
      </c>
      <c r="N25" s="160" t="s">
        <v>423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431</v>
      </c>
      <c r="F30" s="157" t="s">
        <v>422</v>
      </c>
      <c r="G30" s="157" t="s">
        <v>422</v>
      </c>
      <c r="H30" s="157" t="s">
        <v>423</v>
      </c>
      <c r="I30" s="95"/>
      <c r="J30" s="159" t="s">
        <v>40</v>
      </c>
      <c r="K30" s="159" t="s">
        <v>431</v>
      </c>
      <c r="L30" s="159" t="s">
        <v>422</v>
      </c>
      <c r="M30" s="159" t="s">
        <v>422</v>
      </c>
      <c r="N30" s="160" t="s">
        <v>423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439</v>
      </c>
      <c r="T46" s="159" t="s">
        <v>422</v>
      </c>
      <c r="U46" s="159" t="s">
        <v>422</v>
      </c>
      <c r="V46" s="160" t="s">
        <v>423</v>
      </c>
      <c r="W46" s="95"/>
      <c r="X46" s="159" t="s">
        <v>40</v>
      </c>
      <c r="Y46" s="159" t="s">
        <v>439</v>
      </c>
      <c r="Z46" s="159" t="s">
        <v>422</v>
      </c>
      <c r="AA46" s="159" t="s">
        <v>422</v>
      </c>
      <c r="AB46" s="160" t="s">
        <v>423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440</v>
      </c>
      <c r="T47" s="159" t="s">
        <v>422</v>
      </c>
      <c r="U47" s="159" t="s">
        <v>422</v>
      </c>
      <c r="V47" s="160" t="s">
        <v>423</v>
      </c>
      <c r="W47" s="95"/>
      <c r="X47" s="159" t="s">
        <v>40</v>
      </c>
      <c r="Y47" s="159" t="s">
        <v>440</v>
      </c>
      <c r="Z47" s="159" t="s">
        <v>422</v>
      </c>
      <c r="AA47" s="159" t="s">
        <v>422</v>
      </c>
      <c r="AB47" s="160" t="s">
        <v>423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440</v>
      </c>
      <c r="T48" s="159" t="s">
        <v>422</v>
      </c>
      <c r="U48" s="159" t="s">
        <v>422</v>
      </c>
      <c r="V48" s="160" t="s">
        <v>423</v>
      </c>
      <c r="W48" s="95"/>
      <c r="X48" s="159" t="s">
        <v>40</v>
      </c>
      <c r="Y48" s="159" t="s">
        <v>440</v>
      </c>
      <c r="Z48" s="159" t="s">
        <v>422</v>
      </c>
      <c r="AA48" s="159" t="s">
        <v>422</v>
      </c>
      <c r="AB48" s="160" t="s">
        <v>423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441</v>
      </c>
      <c r="T49" s="159" t="s">
        <v>422</v>
      </c>
      <c r="U49" s="159" t="s">
        <v>422</v>
      </c>
      <c r="V49" s="160" t="s">
        <v>423</v>
      </c>
      <c r="W49" s="95"/>
      <c r="X49" s="159" t="s">
        <v>40</v>
      </c>
      <c r="Y49" s="159" t="s">
        <v>441</v>
      </c>
      <c r="Z49" s="159" t="s">
        <v>422</v>
      </c>
      <c r="AA49" s="159" t="s">
        <v>422</v>
      </c>
      <c r="AB49" s="160" t="s">
        <v>423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442</v>
      </c>
      <c r="T51" s="159" t="s">
        <v>422</v>
      </c>
      <c r="U51" s="159" t="s">
        <v>422</v>
      </c>
      <c r="V51" s="160" t="s">
        <v>423</v>
      </c>
      <c r="W51" s="95"/>
      <c r="X51" s="159" t="s">
        <v>40</v>
      </c>
      <c r="Y51" s="159" t="s">
        <v>442</v>
      </c>
      <c r="Z51" s="159" t="s">
        <v>422</v>
      </c>
      <c r="AA51" s="159" t="s">
        <v>422</v>
      </c>
      <c r="AB51" s="160" t="s">
        <v>423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432</v>
      </c>
      <c r="F54" s="157" t="s">
        <v>422</v>
      </c>
      <c r="G54" s="157" t="s">
        <v>422</v>
      </c>
      <c r="H54" s="157" t="s">
        <v>423</v>
      </c>
      <c r="I54" s="95"/>
      <c r="J54" s="159" t="s">
        <v>40</v>
      </c>
      <c r="K54" s="159" t="s">
        <v>432</v>
      </c>
      <c r="L54" s="159" t="s">
        <v>422</v>
      </c>
      <c r="M54" s="159" t="s">
        <v>422</v>
      </c>
      <c r="N54" s="160" t="s">
        <v>423</v>
      </c>
      <c r="O54" s="34"/>
      <c r="P54" s="96"/>
      <c r="Q54" s="87" t="s">
        <v>339</v>
      </c>
      <c r="R54" s="166" t="s">
        <v>40</v>
      </c>
      <c r="S54" s="159" t="s">
        <v>443</v>
      </c>
      <c r="T54" s="159" t="s">
        <v>422</v>
      </c>
      <c r="U54" s="159" t="s">
        <v>422</v>
      </c>
      <c r="V54" s="160" t="s">
        <v>423</v>
      </c>
      <c r="W54" s="95"/>
      <c r="X54" s="159" t="s">
        <v>40</v>
      </c>
      <c r="Y54" s="159" t="s">
        <v>443</v>
      </c>
      <c r="Z54" s="159" t="s">
        <v>422</v>
      </c>
      <c r="AA54" s="159" t="s">
        <v>422</v>
      </c>
      <c r="AB54" s="160" t="s">
        <v>423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444</v>
      </c>
      <c r="T55" s="159" t="s">
        <v>422</v>
      </c>
      <c r="U55" s="159" t="s">
        <v>422</v>
      </c>
      <c r="V55" s="160" t="s">
        <v>423</v>
      </c>
      <c r="W55" s="95"/>
      <c r="X55" s="159" t="s">
        <v>40</v>
      </c>
      <c r="Y55" s="159" t="s">
        <v>444</v>
      </c>
      <c r="Z55" s="159" t="s">
        <v>422</v>
      </c>
      <c r="AA55" s="159" t="s">
        <v>422</v>
      </c>
      <c r="AB55" s="160" t="s">
        <v>423</v>
      </c>
      <c r="AC55" s="98"/>
      <c r="AD55" s="28"/>
    </row>
    <row r="56" spans="1:30" x14ac:dyDescent="0.2">
      <c r="A56" s="31"/>
      <c r="B56" s="93"/>
      <c r="C56" s="87" t="s">
        <v>342</v>
      </c>
      <c r="D56" s="157" t="s">
        <v>40</v>
      </c>
      <c r="E56" s="158" t="s">
        <v>433</v>
      </c>
      <c r="F56" s="157" t="s">
        <v>422</v>
      </c>
      <c r="G56" s="157" t="s">
        <v>422</v>
      </c>
      <c r="H56" s="157" t="s">
        <v>423</v>
      </c>
      <c r="I56" s="95"/>
      <c r="J56" s="159" t="s">
        <v>40</v>
      </c>
      <c r="K56" s="159" t="s">
        <v>433</v>
      </c>
      <c r="L56" s="159" t="s">
        <v>422</v>
      </c>
      <c r="M56" s="159" t="s">
        <v>422</v>
      </c>
      <c r="N56" s="160" t="s">
        <v>423</v>
      </c>
      <c r="O56" s="34"/>
      <c r="P56" s="96"/>
      <c r="Q56" s="87" t="s">
        <v>343</v>
      </c>
      <c r="R56" s="166" t="s">
        <v>40</v>
      </c>
      <c r="S56" s="159" t="s">
        <v>444</v>
      </c>
      <c r="T56" s="159" t="s">
        <v>422</v>
      </c>
      <c r="U56" s="159" t="s">
        <v>422</v>
      </c>
      <c r="V56" s="160" t="s">
        <v>423</v>
      </c>
      <c r="W56" s="95"/>
      <c r="X56" s="159" t="s">
        <v>40</v>
      </c>
      <c r="Y56" s="159" t="s">
        <v>444</v>
      </c>
      <c r="Z56" s="159" t="s">
        <v>422</v>
      </c>
      <c r="AA56" s="159" t="s">
        <v>422</v>
      </c>
      <c r="AB56" s="160" t="s">
        <v>423</v>
      </c>
      <c r="AC56" s="98"/>
      <c r="AD56" s="28"/>
    </row>
    <row r="57" spans="1:30" x14ac:dyDescent="0.2">
      <c r="A57" s="31"/>
      <c r="B57" s="93"/>
      <c r="C57" s="87" t="s">
        <v>344</v>
      </c>
      <c r="D57" s="157" t="s">
        <v>40</v>
      </c>
      <c r="E57" s="158" t="s">
        <v>434</v>
      </c>
      <c r="F57" s="157" t="s">
        <v>422</v>
      </c>
      <c r="G57" s="157" t="s">
        <v>422</v>
      </c>
      <c r="H57" s="157" t="s">
        <v>423</v>
      </c>
      <c r="I57" s="95"/>
      <c r="J57" s="159" t="s">
        <v>40</v>
      </c>
      <c r="K57" s="159" t="s">
        <v>434</v>
      </c>
      <c r="L57" s="159" t="s">
        <v>422</v>
      </c>
      <c r="M57" s="159" t="s">
        <v>422</v>
      </c>
      <c r="N57" s="160" t="s">
        <v>423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435</v>
      </c>
      <c r="F62" s="157" t="s">
        <v>422</v>
      </c>
      <c r="G62" s="157" t="s">
        <v>422</v>
      </c>
      <c r="H62" s="157" t="s">
        <v>423</v>
      </c>
      <c r="I62" s="95"/>
      <c r="J62" s="159" t="s">
        <v>40</v>
      </c>
      <c r="K62" s="159" t="s">
        <v>435</v>
      </c>
      <c r="L62" s="159" t="s">
        <v>422</v>
      </c>
      <c r="M62" s="159" t="s">
        <v>422</v>
      </c>
      <c r="N62" s="160" t="s">
        <v>423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436</v>
      </c>
      <c r="F64" s="157" t="s">
        <v>422</v>
      </c>
      <c r="G64" s="157" t="s">
        <v>422</v>
      </c>
      <c r="H64" s="157" t="s">
        <v>423</v>
      </c>
      <c r="I64" s="95"/>
      <c r="J64" s="159" t="s">
        <v>40</v>
      </c>
      <c r="K64" s="159" t="s">
        <v>436</v>
      </c>
      <c r="L64" s="159" t="s">
        <v>422</v>
      </c>
      <c r="M64" s="159" t="s">
        <v>422</v>
      </c>
      <c r="N64" s="160" t="s">
        <v>423</v>
      </c>
      <c r="O64" s="34"/>
      <c r="P64" s="96"/>
      <c r="Q64" s="87" t="s">
        <v>387</v>
      </c>
      <c r="R64" s="166" t="s">
        <v>40</v>
      </c>
      <c r="S64" s="177"/>
      <c r="T64" s="159" t="s">
        <v>40</v>
      </c>
      <c r="U64" s="159" t="s">
        <v>40</v>
      </c>
      <c r="V64" s="160" t="s">
        <v>445</v>
      </c>
      <c r="W64" s="100"/>
      <c r="X64" s="177" t="s">
        <v>40</v>
      </c>
      <c r="Y64" s="159"/>
      <c r="Z64" s="159" t="s">
        <v>40</v>
      </c>
      <c r="AA64" s="159" t="s">
        <v>40</v>
      </c>
      <c r="AB64" s="160" t="s">
        <v>445</v>
      </c>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446</v>
      </c>
      <c r="S65" s="177" t="s">
        <v>447</v>
      </c>
      <c r="T65" s="159" t="s">
        <v>422</v>
      </c>
      <c r="U65" s="159" t="s">
        <v>422</v>
      </c>
      <c r="V65" s="160" t="s">
        <v>423</v>
      </c>
      <c r="W65" s="100"/>
      <c r="X65" s="177" t="s">
        <v>446</v>
      </c>
      <c r="Y65" s="159" t="s">
        <v>447</v>
      </c>
      <c r="Z65" s="159" t="s">
        <v>422</v>
      </c>
      <c r="AA65" s="159" t="s">
        <v>422</v>
      </c>
      <c r="AB65" s="160" t="s">
        <v>423</v>
      </c>
      <c r="AC65" s="101"/>
      <c r="AD65" s="28"/>
    </row>
    <row r="66" spans="1:32" ht="12" x14ac:dyDescent="0.25">
      <c r="A66" s="31"/>
      <c r="B66" s="93"/>
      <c r="C66" s="87" t="s">
        <v>360</v>
      </c>
      <c r="D66" s="157" t="s">
        <v>40</v>
      </c>
      <c r="E66" s="158" t="s">
        <v>437</v>
      </c>
      <c r="F66" s="157" t="s">
        <v>422</v>
      </c>
      <c r="G66" s="157" t="s">
        <v>422</v>
      </c>
      <c r="H66" s="157" t="s">
        <v>423</v>
      </c>
      <c r="I66" s="95"/>
      <c r="J66" s="159" t="s">
        <v>40</v>
      </c>
      <c r="K66" s="159" t="s">
        <v>437</v>
      </c>
      <c r="L66" s="159" t="s">
        <v>422</v>
      </c>
      <c r="M66" s="159" t="s">
        <v>422</v>
      </c>
      <c r="N66" s="160" t="s">
        <v>423</v>
      </c>
      <c r="O66" s="34"/>
      <c r="P66" s="96"/>
      <c r="Q66" s="102" t="s">
        <v>361</v>
      </c>
      <c r="R66" s="141"/>
      <c r="S66" s="143">
        <v>1.8421524196840467E-3</v>
      </c>
      <c r="T66" s="103"/>
      <c r="U66" s="103"/>
      <c r="V66" s="103" t="s">
        <v>451</v>
      </c>
      <c r="W66" s="104"/>
      <c r="X66" s="103"/>
      <c r="Y66" s="143">
        <v>1.8421524196840467E-3</v>
      </c>
      <c r="Z66" s="103"/>
      <c r="AA66" s="103"/>
      <c r="AB66" s="103" t="s">
        <v>451</v>
      </c>
      <c r="AC66" s="105"/>
      <c r="AD66" s="35"/>
      <c r="AE66" s="36"/>
    </row>
    <row r="67" spans="1:32" ht="12" x14ac:dyDescent="0.25">
      <c r="A67" s="31"/>
      <c r="B67" s="106"/>
      <c r="C67" s="107" t="s">
        <v>362</v>
      </c>
      <c r="D67" s="161" t="s">
        <v>40</v>
      </c>
      <c r="E67" s="162" t="s">
        <v>438</v>
      </c>
      <c r="F67" s="163" t="s">
        <v>422</v>
      </c>
      <c r="G67" s="163" t="s">
        <v>422</v>
      </c>
      <c r="H67" s="163" t="s">
        <v>423</v>
      </c>
      <c r="I67" s="108"/>
      <c r="J67" s="164" t="s">
        <v>40</v>
      </c>
      <c r="K67" s="164" t="s">
        <v>438</v>
      </c>
      <c r="L67" s="164" t="s">
        <v>422</v>
      </c>
      <c r="M67" s="164" t="s">
        <v>422</v>
      </c>
      <c r="N67" s="165" t="s">
        <v>423</v>
      </c>
      <c r="O67" s="109"/>
      <c r="P67" s="110"/>
      <c r="Q67" s="111" t="s">
        <v>363</v>
      </c>
      <c r="R67" s="142"/>
      <c r="S67" s="144">
        <v>3.2413538157643953</v>
      </c>
      <c r="T67" s="112"/>
      <c r="U67" s="112"/>
      <c r="V67" s="112" t="s">
        <v>451</v>
      </c>
      <c r="W67" s="113"/>
      <c r="X67" s="114"/>
      <c r="Y67" s="144">
        <v>3.2413538157643953</v>
      </c>
      <c r="Z67" s="112"/>
      <c r="AA67" s="112"/>
      <c r="AB67" s="112" t="s">
        <v>451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07D9CE-BE14-4DF0-814C-C3E7160B3C80}"/>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FD22144A-1806-4160-BC10-379A2275D0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2026-02-06T13:24:49Z</cp:lastPrinted>
  <dcterms:created xsi:type="dcterms:W3CDTF">2003-04-08T07:44:56Z</dcterms:created>
  <dcterms:modified xsi:type="dcterms:W3CDTF">2026-03-03T17:22:27Z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a0762b98-074d-4446-9fd7-06a474e2c69d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f8f6d843-ad8a-41ef-8420-ad8ab9be4e02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2026-04-13T10:44:51Z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