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<sst xmlns="http://schemas.openxmlformats.org/spreadsheetml/2006/main" count="1277" uniqueCount="514">
  <si>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</si>
  <si>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</si>
  <si>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</si>
  <si>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</si>
  <si>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</si>
  <si>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</si>
  <si>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</si>
  <si>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</si>
  <si>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</si>
  <si>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</si>
  <si>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</si>
  <si>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</si>
  <si>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</si>
  <si>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</si>
  <si>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</si>
  <si>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</si>
  <si>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</si>
  <si>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</si>
  <si>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</si>
  <si>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</si>
  <si>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</si>
  <si>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</si>
  <si>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</si>
  <si>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</si>
  <si>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</si>
  <si>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</si>
  <si>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</si>
  <si>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</si>
  <si>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</si>
  <si>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</si>
  <si>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</si>
  <si>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</si>
  <si>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</si>
  <si>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</si>
  <si>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</si>
  <si>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</si>
  <si>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</si>
  <si>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</si>
  <si>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</si>
  <si>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</si>
  <si>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</si>
  <si>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</si>
  <si>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</si>
  <si>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</si>
  <si>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</si>
  <si>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</si>
  <si>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</si>
  <si>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</si>
  <si>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</si>
  <si>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</si>
  <si>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</si>
  <si>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</si>
  <si>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</si>
  <si>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</si>
  <si>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</si>
  <si>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</si>
  <si>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</si>
  <si>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</si>
  <si>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</si>
  <si>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</si>
  <si>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</si>
  <si>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</si>
  <si>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</si>
  <si>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</si>
  <si>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</si>
  <si>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</si>
  <si>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</si>
  <si>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</si>
  <si>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</si>
  <si>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</si>
  <si>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</si>
  <si>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</si>
  <si>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</si>
  <si>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</si>
  <si>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</si>
  <si>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</si>
  <si>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</si>
  <si>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</si>
  <si>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</si>
  <si>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</si>
  <si>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</si>
  <si>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</si>
  <si>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</si>
  <si>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</si>
  <si>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</si>
  <si>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</si>
  <si>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</si>
  <si>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</si>
  <si>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</si>
  <si>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</si>
  <si>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</si>
  <si>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</si>
  <si>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</si>
  <si>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</si>
  <si>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</si>
  <si>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</si>
  <si>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</si>
  <si>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</si>
  <si>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</si>
  <si>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</si>
  <si>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</si>
  <si>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</si>
  <si>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</si>
  <si>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</si>
  <si>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</si>
  <si>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</si>
  <si>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</si>
  <si>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</si>
  <si>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</si>
  <si>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</si>
  <si>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</si>
  <si>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</si>
  <si>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</si>
  <si>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</si>
  <si>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</si>
  <si>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</si>
  <si>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</si>
  <si>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</si>
  <si>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</si>
  <si>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</si>
  <si>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</si>
  <si>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</si>
  <si>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</si>
  <si>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</si>
  <si>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</si>
  <si>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</si>
  <si>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</si>
  <si>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</si>
  <si>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</si>
  <si>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</si>
  <si>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</si>
  <si>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</si>
  <si>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</si>
  <si>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</si>
  <si>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</si>
  <si>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</si>
  <si>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</si>
  <si>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</si>
  <si>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</si>
  <si>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</si>
  <si>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</si>
  <si>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</si>
  <si>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</si>
  <si>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</si>
  <si>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</si>
  <si>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</si>
  <si>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</si>
  <si>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</si>
  <si>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</si>
  <si>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</si>
  <si>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</si>
  <si>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</si>
  <si>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</si>
  <si>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</si>
  <si>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</si>
  <si>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</si>
  <si>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</si>
  <si>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</si>
  <si>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</si>
  <si>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</si>
  <si>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</si>
  <si>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</si>
  <si>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</si>
  <si>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</si>
  <si>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</si>
  <si>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</si>
  <si>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</si>
  <si>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</si>
  <si>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</si>
  <si>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</si>
  <si>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</si>
  <si>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</si>
  <si>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</si>
  <si>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</si>
  <si>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</si>
  <si>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</si>
  <si>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</si>
  <si>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</si>
  <si>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</si>
  <si>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</si>
  <si>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</si>
  <si>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</si>
  <si>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</si>
  <si>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</si>
  <si>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</si>
  <si>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</si>
  <si>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</si>
  <si>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</si>
  <si>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</si>
  <si>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</si>
  <si>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</si>
  <si>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</si>
  <si>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</si>
  <si>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</si>
  <si>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</si>
  <si>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</si>
  <si>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</si>
  <si>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</si>
  <si>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</si>
  <si>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</si>
  <si>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</si>
  <si>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</si>
  <si>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</si>
  <si>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</si>
  <si>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</si>
  <si>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</si>
  <si>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</si>
  <si>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</si>
  <si>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</si>
  <si>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</si>
  <si>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</si>
  <si>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</si>
  <si>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</si>
  <si>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</si>
  <si>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</si>
  <si>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</si>
  <si>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</si>
  <si>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</si>
  <si>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</si>
  <si>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</si>
  <si>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</si>
  <si>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</si>
  <si>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</si>
  <si>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</si>
  <si>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</si>
  <si>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</si>
  <si>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</si>
  <si>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</si>
  <si>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</si>
  <si>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</si>
  <si>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</si>
  <si>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</si>
  <si>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</si>
  <si>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</si>
  <si>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</si>
  <si>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</si>
  <si>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</si>
  <si>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</si>
  <si>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</si>
  <si>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</si>
  <si>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</si>
  <si>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</si>
  <si>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</si>
  <si>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</si>
  <si>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</si>
  <si>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</si>
  <si>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</si>
  <si>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</si>
  <si>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</si>
  <si>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</si>
  <si>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</si>
  <si>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</si>
  <si>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</si>
  <si>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</si>
  <si>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</si>
  <si>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</si>
  <si>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</si>
  <si>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</si>
  <si>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</si>
  <si>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</si>
  <si>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</si>
  <si>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</si>
  <si>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</si>
  <si>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</si>
  <si>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</si>
  <si>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</si>
  <si>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</si>
  <si>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</si>
  <si>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</si>
  <si>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</si>
  <si>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</si>
  <si>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</si>
  <si>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</si>
  <si>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</si>
  <si>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</si>
  <si>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</si>
  <si>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</si>
  <si>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</si>
  <si>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</si>
  <si>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</si>
  <si>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</si>
  <si>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</si>
  <si>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</si>
  <si>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</si>
  <si>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</si>
  <si>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</si>
  <si>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</si>
  <si>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</si>
  <si>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</si>
  <si>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</si>
  <si>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</si>
  <si>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</si>
  <si>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</si>
  <si>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</si>
  <si>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</si>
  <si>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</si>
  <si>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</si>
  <si>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</si>
  <si>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</si>
  <si>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</si>
  <si>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</si>
  <si>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</si>
  <si>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</si>
  <si>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</si>
  <si>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</si>
  <si>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</si>
  <si>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</si>
  <si>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</si>
  <si>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</si>
  <si>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</si>
  <si>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</si>
  <si>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</si>
  <si>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</si>
  <si>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</si>
  <si>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</si>
  <si>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</si>
  <si>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</si>
  <si>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</si>
  <si>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</si>
  <si>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</si>
  <si>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</si>
  <si>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</si>
  <si>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</si>
  <si>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</si>
  <si>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</si>
  <si>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</si>
  <si>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</si>
  <si>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</si>
  <si>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</si>
  <si>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</si>
  <si>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</si>
  <si>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</si>
  <si>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</si>
  <si>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</si>
  <si>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</si>
  <si>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</si>
  <si>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</si>
  <si>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</si>
  <si>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</si>
  <si>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</si>
  <si>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</si>
  <si>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</si>
  <si>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</si>
  <si>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</si>
  <si>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</si>
  <si>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</si>
  <si>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</si>
  <si>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</si>
  <si>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</si>
  <si>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</si>
  <si>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</si>
  <si>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</si>
  <si>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</si>
  <si>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</si>
  <si>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</si>
  <si>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</si>
  <si>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</si>
  <si>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</si>
  <si>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</si>
  <si>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</si>
  <si>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</si>
  <si>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</si>
  <si>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</si>
  <si>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</si>
  <si>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</si>
  <si>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</si>
  <si>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</si>
  <si>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</si>
  <si>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</si>
  <si>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</si>
  <si>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</si>
  <si>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</si>
  <si>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</si>
  <si>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</si>
  <si>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</si>
  <si>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</si>
  <si>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</si>
  <si>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</si>
  <si>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</si>
  <si>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</si>
  <si>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</si>
  <si>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</si>
  <si>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</si>
  <si>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</si>
  <si>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</si>
  <si>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</si>
  <si>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</si>
  <si>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</si>
  <si>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</si>
  <si>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</si>
  <si>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</si>
  <si>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</si>
  <si>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</si>
  <si>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</si>
  <si>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3M08</t>
  </si>
  <si>
    <t>Active Effluent Ion Exchange Material</t>
  </si>
  <si>
    <t>EDF Energy Nuclear Generation Ltd (EDFE NGL)</t>
  </si>
  <si>
    <t>ILW</t>
  </si>
  <si>
    <t>Waste volumes will be variable depending on station operating conditions.</t>
  </si>
  <si>
    <t>Spent Ion Exchange materials. There may be traces of sludge associated with the ion exchange material.</t>
  </si>
  <si>
    <t>The waste is expected to be IRN 150L polystyrene bead ion exchange material of particle size range 0.3 - 1.2 mm. There are no large items which may require special handling.</t>
  </si>
  <si>
    <t>Proprietary ion exchange materials (~35% bone-dry wt), water (absorbed plus interstitial ~65% wt) and possibly traces of sludge.The proprietary ion exchange material normally used is expected to be an organic bead resin (polystyrene cross linked with divinyl benzene), (IRN 150L).</t>
  </si>
  <si>
    <t>NE</t>
  </si>
  <si>
    <t>= 0</t>
  </si>
  <si>
    <t>~ 100.0</t>
  </si>
  <si>
    <t>~ 0</t>
  </si>
  <si>
    <t>P</t>
  </si>
  <si>
    <t>May be present</t>
  </si>
  <si>
    <t>Possibly in trace quantities.</t>
  </si>
  <si>
    <t>Not yet determined</t>
  </si>
  <si>
    <t>On-site</t>
  </si>
  <si>
    <t>Heysham 2 Operational Waste Processing Facility (OWPF)</t>
  </si>
  <si>
    <t>Heysham 2</t>
  </si>
  <si>
    <t>= 3.9</t>
  </si>
  <si>
    <t>0.50</t>
  </si>
  <si>
    <t>1.50</t>
  </si>
  <si>
    <t>1.4.2025 - 31.3.2026</t>
  </si>
  <si>
    <t>= 0.1</t>
  </si>
  <si>
    <t>1.4.2026 - 31.3.2027</t>
  </si>
  <si>
    <t>1.4.2027 - 31.3.2028</t>
  </si>
  <si>
    <t>1.4.2028 - 31.3.2029</t>
  </si>
  <si>
    <t>1.4.2029 - 31.3.2030</t>
  </si>
  <si>
    <t>1.4.2030 - 31.3.2031</t>
  </si>
  <si>
    <t>= 1.0</t>
  </si>
  <si>
    <t>1.4.2031 - 31.3.2032</t>
  </si>
  <si>
    <t>500 l drum</t>
  </si>
  <si>
    <t xml:space="preserve"> 100.0</t>
  </si>
  <si>
    <t xml:space="preserve"> 0.20</t>
  </si>
  <si>
    <t>0.47</t>
  </si>
  <si>
    <t>32</t>
  </si>
  <si>
    <t>= 100.0</t>
  </si>
  <si>
    <t>The waste is expected to contain some tritiated liquor.</t>
  </si>
  <si>
    <t>Not determined</t>
  </si>
  <si>
    <t>Not expected to be significant</t>
  </si>
  <si>
    <t>A 9:1 BFS/OPC matrix is expected to be used.</t>
  </si>
  <si>
    <t>Appropriate plant to be provided at the station in accordance with EDF Energy strategy.</t>
  </si>
  <si>
    <t>Spent Ion Exchange resins. Contamination by activation products will be a main source of activity.</t>
  </si>
  <si>
    <t>Activity based on Torness data.</t>
  </si>
  <si>
    <t>~</t>
  </si>
  <si>
    <t>1.1</t>
  </si>
  <si>
    <t>~ 1.7</t>
  </si>
  <si>
    <t>Density may vary from 1.62 to 1.72 t/m³.</t>
  </si>
  <si>
    <t>1.32E-06</t>
  </si>
  <si>
    <t>C</t>
  </si>
  <si>
    <t>2</t>
  </si>
  <si>
    <t>2.67E-06</t>
  </si>
  <si>
    <t>4.25E-07</t>
  </si>
  <si>
    <t>4</t>
  </si>
  <si>
    <t>6.10E-07</t>
  </si>
  <si>
    <t>4.10E-06</t>
  </si>
  <si>
    <t>3</t>
  </si>
  <si>
    <t>6.94E-04</t>
  </si>
  <si>
    <t>1.16E-02</t>
  </si>
  <si>
    <t>1.49E-02</t>
  </si>
  <si>
    <t>1.22E-01</t>
  </si>
  <si>
    <t>1.31E-03</t>
  </si>
  <si>
    <t>4.94E-03</t>
  </si>
  <si>
    <t>2.03E-03</t>
  </si>
  <si>
    <t>4.30E-06</t>
  </si>
  <si>
    <t>8.39E-05</t>
  </si>
  <si>
    <t>2.33E-04</t>
  </si>
  <si>
    <t>3.24E-04</t>
  </si>
  <si>
    <t>4.40E-06</t>
  </si>
  <si>
    <t>5.00E-05</t>
  </si>
  <si>
    <t>7.40E-04</t>
  </si>
  <si>
    <t>2.00E-06</t>
  </si>
  <si>
    <t>4.50E-06</t>
  </si>
  <si>
    <t>8.55E-05</t>
  </si>
  <si>
    <t>2.50E-05</t>
  </si>
  <si>
    <t>1.65E-04</t>
  </si>
  <si>
    <t>1.16E-03</t>
  </si>
  <si>
    <t>9.94E-03</t>
  </si>
  <si>
    <t>3.39E-02</t>
  </si>
  <si>
    <t>4.64E-02</t>
  </si>
  <si>
    <t>1.40E-05</t>
  </si>
  <si>
    <t>2.47E-04</t>
  </si>
  <si>
    <t>2.65E-04</t>
  </si>
  <si>
    <t>1.86E-03</t>
  </si>
  <si>
    <t>1.60E-05</t>
  </si>
  <si>
    <t>1.78E-05</t>
  </si>
  <si>
    <t>5.30E-06</t>
  </si>
  <si>
    <t>1.01E-05</t>
  </si>
  <si>
    <t>4.22E-05</t>
  </si>
  <si>
    <t>1.08E-04</t>
  </si>
  <si>
    <t>2.56E-05</t>
  </si>
  <si>
    <t>1.05E-04</t>
  </si>
  <si>
    <t>3.80E-05</t>
  </si>
  <si>
    <t>5.78E-05</t>
  </si>
  <si>
    <t>9.70E-05</t>
  </si>
  <si>
    <t>6.70E-05</t>
  </si>
  <si>
    <t>2.01E-03</t>
  </si>
  <si>
    <t>6.50E-06</t>
  </si>
  <si>
    <t>1.95E-04</t>
  </si>
  <si>
    <t>1.10E-07</t>
  </si>
  <si>
    <t>5.80E-08</t>
  </si>
  <si>
    <t>6.50E-08</t>
  </si>
  <si>
    <t>1.90E-05</t>
  </si>
  <si>
    <t>2.00E-05</t>
  </si>
  <si>
    <t>2.24E-05</t>
  </si>
  <si>
    <t>6</t>
  </si>
  <si>
    <t>3.23E-05</t>
  </si>
  <si>
    <t>2.42E-03</t>
  </si>
  <si>
    <t>8.30E-07</t>
  </si>
  <si>
    <t>9.04E-05</t>
  </si>
  <si>
    <t>4.20E-07</t>
  </si>
  <si>
    <t>9.90E-06</t>
  </si>
  <si>
    <t>5.85E-06</t>
  </si>
  <si>
    <t>8.07E-06</t>
  </si>
  <si>
    <t>9.65E-06</t>
  </si>
  <si>
    <t>1.42E-03</t>
  </si>
  <si>
    <t>7.19E-05</t>
  </si>
  <si>
    <t>2.5</t>
  </si>
  <si>
    <t>6.4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</si>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</sst>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413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416</v>
      </c>
      <c r="E15" s="254"/>
      <c r="F15" s="254"/>
      <c r="G15" s="254"/>
      <c r="H15" s="255"/>
      <c r="I15" s="251" t="s">
        <v>417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418</v>
      </c>
      <c r="E16" s="254"/>
      <c r="F16" s="254"/>
      <c r="G16" s="254"/>
      <c r="H16" s="255"/>
      <c r="I16" s="251" t="s">
        <v>417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419</v>
      </c>
      <c r="E17" s="254"/>
      <c r="F17" s="254"/>
      <c r="G17" s="254"/>
      <c r="H17" s="255"/>
      <c r="I17" s="251" t="s">
        <v>417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420</v>
      </c>
      <c r="E18" s="254"/>
      <c r="F18" s="254"/>
      <c r="G18" s="254"/>
      <c r="H18" s="255"/>
      <c r="I18" s="251" t="s">
        <v>417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421</v>
      </c>
      <c r="E19" s="254"/>
      <c r="F19" s="254"/>
      <c r="G19" s="254"/>
      <c r="H19" s="255"/>
      <c r="I19" s="251" t="s">
        <v>417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422</v>
      </c>
      <c r="E20" s="254"/>
      <c r="F20" s="254"/>
      <c r="G20" s="254"/>
      <c r="H20" s="255"/>
      <c r="I20" s="251" t="s">
        <v>423</v>
      </c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 t="s">
        <v>389</v>
      </c>
      <c r="E21" s="254"/>
      <c r="F21" s="254"/>
      <c r="G21" s="254"/>
      <c r="H21" s="255"/>
      <c r="I21" s="251">
        <v>0</v>
      </c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424</v>
      </c>
      <c r="E110" s="244"/>
      <c r="F110" s="244"/>
      <c r="G110" s="244"/>
      <c r="H110" s="245"/>
      <c r="I110" s="249" t="s">
        <v>423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511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512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415</v>
      </c>
      <c r="J119" s="259" t="s">
        <v>23</v>
      </c>
      <c r="K119" s="259"/>
      <c r="L119" s="54" t="s">
        <v>22</v>
      </c>
      <c r="M119" s="180" t="s">
        <v>415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414</v>
      </c>
      <c r="J120" s="259" t="s">
        <v>25</v>
      </c>
      <c r="K120" s="259"/>
      <c r="L120" s="54" t="s">
        <v>22</v>
      </c>
      <c r="M120" s="180" t="s">
        <v>414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438</v>
      </c>
      <c r="E130" s="202" t="s">
        <v>439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401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402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402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402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402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402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402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402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402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402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402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402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402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402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402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402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403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403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403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403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403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403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402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402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403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403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403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403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402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403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403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402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402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402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402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402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402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402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402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402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403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403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403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403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403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403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403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403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403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403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403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406</v>
      </c>
      <c r="K229" s="234" t="s">
        <v>407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403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402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402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402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402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402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402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402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402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402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402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402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402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402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402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402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402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402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402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402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402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402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402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402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409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402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402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402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402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402</v>
      </c>
      <c r="K266" s="234" t="s">
        <v>408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402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403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410</v>
      </c>
      <c r="N292" s="275"/>
      <c r="O292" s="282" t="s">
        <v>404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24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24" customHeight="1" x14ac:dyDescent="0.2">
      <c r="B315" s="9"/>
      <c r="C315" s="280" t="s">
        <v>411</v>
      </c>
      <c r="D315" s="281"/>
      <c r="E315" s="281"/>
      <c r="F315" s="281"/>
      <c r="G315" s="281"/>
      <c r="H315" s="281"/>
      <c r="I315" s="226"/>
      <c r="J315" s="280" t="s">
        <v>412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434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425</v>
      </c>
      <c r="C343" s="223"/>
      <c r="D343" s="223"/>
      <c r="E343" s="223"/>
      <c r="F343" s="223"/>
      <c r="G343" s="223"/>
      <c r="H343" s="224"/>
      <c r="I343" s="225" t="s">
        <v>426</v>
      </c>
      <c r="J343" s="226"/>
      <c r="K343" s="225" t="s">
        <v>427</v>
      </c>
      <c r="L343" s="226"/>
      <c r="M343" s="225" t="s">
        <v>428</v>
      </c>
      <c r="N343" s="226"/>
      <c r="O343" s="225" t="s">
        <v>429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435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440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441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430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436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437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437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432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432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433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433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433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432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432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432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432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3M08</v>
      </c>
      <c r="G3" s="376"/>
      <c r="H3" s="376"/>
      <c r="I3" s="376"/>
      <c r="J3" s="376"/>
      <c r="K3" s="377"/>
      <c r="L3" s="384" t="str">
        <f>DataSheet!F2</f>
        <v>Active Effluent Ion Exchange Material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442</v>
      </c>
      <c r="F9" s="157" t="s">
        <v>443</v>
      </c>
      <c r="G9" s="157" t="s">
        <v>443</v>
      </c>
      <c r="H9" s="157" t="s">
        <v>444</v>
      </c>
      <c r="I9" s="95"/>
      <c r="J9" s="157" t="s">
        <v>40</v>
      </c>
      <c r="K9" s="158" t="s">
        <v>445</v>
      </c>
      <c r="L9" s="157" t="s">
        <v>443</v>
      </c>
      <c r="M9" s="157" t="s">
        <v>443</v>
      </c>
      <c r="N9" s="157" t="s">
        <v>444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446</v>
      </c>
      <c r="F11" s="157" t="s">
        <v>443</v>
      </c>
      <c r="G11" s="157" t="s">
        <v>443</v>
      </c>
      <c r="H11" s="157" t="s">
        <v>444</v>
      </c>
      <c r="I11" s="95"/>
      <c r="J11" s="159" t="s">
        <v>40</v>
      </c>
      <c r="K11" s="159" t="s">
        <v>446</v>
      </c>
      <c r="L11" s="159" t="s">
        <v>443</v>
      </c>
      <c r="M11" s="159" t="s">
        <v>443</v>
      </c>
      <c r="N11" s="160" t="s">
        <v>444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447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447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447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447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448</v>
      </c>
      <c r="F14" s="157" t="s">
        <v>443</v>
      </c>
      <c r="G14" s="157" t="s">
        <v>443</v>
      </c>
      <c r="H14" s="157" t="s">
        <v>444</v>
      </c>
      <c r="I14" s="95"/>
      <c r="J14" s="159" t="s">
        <v>40</v>
      </c>
      <c r="K14" s="159" t="s">
        <v>448</v>
      </c>
      <c r="L14" s="159" t="s">
        <v>443</v>
      </c>
      <c r="M14" s="159" t="s">
        <v>443</v>
      </c>
      <c r="N14" s="160" t="s">
        <v>444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 t="s">
        <v>449</v>
      </c>
      <c r="F17" s="157" t="s">
        <v>40</v>
      </c>
      <c r="G17" s="157" t="s">
        <v>443</v>
      </c>
      <c r="H17" s="157" t="s">
        <v>450</v>
      </c>
      <c r="I17" s="95"/>
      <c r="J17" s="159" t="s">
        <v>40</v>
      </c>
      <c r="K17" s="159" t="s">
        <v>449</v>
      </c>
      <c r="L17" s="159" t="s">
        <v>40</v>
      </c>
      <c r="M17" s="159" t="s">
        <v>443</v>
      </c>
      <c r="N17" s="160" t="s">
        <v>450</v>
      </c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451</v>
      </c>
      <c r="F20" s="157" t="s">
        <v>443</v>
      </c>
      <c r="G20" s="157" t="s">
        <v>443</v>
      </c>
      <c r="H20" s="157" t="s">
        <v>444</v>
      </c>
      <c r="I20" s="95"/>
      <c r="J20" s="159" t="s">
        <v>40</v>
      </c>
      <c r="K20" s="159" t="s">
        <v>452</v>
      </c>
      <c r="L20" s="159" t="s">
        <v>443</v>
      </c>
      <c r="M20" s="159" t="s">
        <v>443</v>
      </c>
      <c r="N20" s="160" t="s">
        <v>444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453</v>
      </c>
      <c r="F21" s="157" t="s">
        <v>443</v>
      </c>
      <c r="G21" s="157" t="s">
        <v>443</v>
      </c>
      <c r="H21" s="157" t="s">
        <v>444</v>
      </c>
      <c r="I21" s="95"/>
      <c r="J21" s="159" t="s">
        <v>40</v>
      </c>
      <c r="K21" s="159" t="s">
        <v>454</v>
      </c>
      <c r="L21" s="159" t="s">
        <v>443</v>
      </c>
      <c r="M21" s="159" t="s">
        <v>443</v>
      </c>
      <c r="N21" s="160" t="s">
        <v>444</v>
      </c>
      <c r="O21" s="34"/>
      <c r="P21" s="96"/>
      <c r="Q21" s="99" t="s">
        <v>273</v>
      </c>
      <c r="R21" s="167" t="s">
        <v>40</v>
      </c>
      <c r="S21" s="159" t="s">
        <v>486</v>
      </c>
      <c r="T21" s="159" t="s">
        <v>443</v>
      </c>
      <c r="U21" s="159" t="s">
        <v>443</v>
      </c>
      <c r="V21" s="160" t="s">
        <v>444</v>
      </c>
      <c r="W21" s="95"/>
      <c r="X21" s="159" t="s">
        <v>40</v>
      </c>
      <c r="Y21" s="159" t="s">
        <v>487</v>
      </c>
      <c r="Z21" s="159" t="s">
        <v>443</v>
      </c>
      <c r="AA21" s="159" t="s">
        <v>443</v>
      </c>
      <c r="AB21" s="160" t="s">
        <v>444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455</v>
      </c>
      <c r="F22" s="157" t="s">
        <v>443</v>
      </c>
      <c r="G22" s="157" t="s">
        <v>443</v>
      </c>
      <c r="H22" s="157" t="s">
        <v>444</v>
      </c>
      <c r="I22" s="95"/>
      <c r="J22" s="159" t="s">
        <v>40</v>
      </c>
      <c r="K22" s="159" t="s">
        <v>456</v>
      </c>
      <c r="L22" s="159" t="s">
        <v>443</v>
      </c>
      <c r="M22" s="159" t="s">
        <v>443</v>
      </c>
      <c r="N22" s="160" t="s">
        <v>444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457</v>
      </c>
      <c r="F24" s="157" t="s">
        <v>443</v>
      </c>
      <c r="G24" s="157" t="s">
        <v>443</v>
      </c>
      <c r="H24" s="157" t="s">
        <v>444</v>
      </c>
      <c r="I24" s="95"/>
      <c r="J24" s="159" t="s">
        <v>40</v>
      </c>
      <c r="K24" s="159" t="s">
        <v>457</v>
      </c>
      <c r="L24" s="159" t="s">
        <v>443</v>
      </c>
      <c r="M24" s="159" t="s">
        <v>443</v>
      </c>
      <c r="N24" s="160" t="s">
        <v>444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458</v>
      </c>
      <c r="F25" s="157" t="s">
        <v>40</v>
      </c>
      <c r="G25" s="157" t="s">
        <v>443</v>
      </c>
      <c r="H25" s="157" t="s">
        <v>450</v>
      </c>
      <c r="I25" s="95"/>
      <c r="J25" s="159" t="s">
        <v>40</v>
      </c>
      <c r="K25" s="159" t="s">
        <v>459</v>
      </c>
      <c r="L25" s="159" t="s">
        <v>40</v>
      </c>
      <c r="M25" s="159" t="s">
        <v>443</v>
      </c>
      <c r="N25" s="160" t="s">
        <v>450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 t="s">
        <v>488</v>
      </c>
      <c r="T27" s="159" t="s">
        <v>443</v>
      </c>
      <c r="U27" s="159" t="s">
        <v>443</v>
      </c>
      <c r="V27" s="160" t="s">
        <v>444</v>
      </c>
      <c r="W27" s="95"/>
      <c r="X27" s="159" t="s">
        <v>40</v>
      </c>
      <c r="Y27" s="159" t="s">
        <v>488</v>
      </c>
      <c r="Z27" s="159" t="s">
        <v>443</v>
      </c>
      <c r="AA27" s="159" t="s">
        <v>443</v>
      </c>
      <c r="AB27" s="160" t="s">
        <v>444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460</v>
      </c>
      <c r="F30" s="157" t="s">
        <v>443</v>
      </c>
      <c r="G30" s="157" t="s">
        <v>443</v>
      </c>
      <c r="H30" s="157" t="s">
        <v>444</v>
      </c>
      <c r="I30" s="95"/>
      <c r="J30" s="159" t="s">
        <v>40</v>
      </c>
      <c r="K30" s="159" t="s">
        <v>461</v>
      </c>
      <c r="L30" s="159" t="s">
        <v>443</v>
      </c>
      <c r="M30" s="159" t="s">
        <v>443</v>
      </c>
      <c r="N30" s="160" t="s">
        <v>444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462</v>
      </c>
      <c r="F35" s="157" t="s">
        <v>40</v>
      </c>
      <c r="G35" s="157" t="s">
        <v>443</v>
      </c>
      <c r="H35" s="157" t="s">
        <v>450</v>
      </c>
      <c r="I35" s="95"/>
      <c r="J35" s="159" t="s">
        <v>40</v>
      </c>
      <c r="K35" s="159" t="s">
        <v>462</v>
      </c>
      <c r="L35" s="159" t="s">
        <v>40</v>
      </c>
      <c r="M35" s="159" t="s">
        <v>443</v>
      </c>
      <c r="N35" s="160" t="s">
        <v>450</v>
      </c>
      <c r="O35" s="34"/>
      <c r="P35" s="96"/>
      <c r="Q35" s="87" t="s">
        <v>301</v>
      </c>
      <c r="R35" s="166" t="s">
        <v>40</v>
      </c>
      <c r="S35" s="159" t="s">
        <v>489</v>
      </c>
      <c r="T35" s="159" t="s">
        <v>443</v>
      </c>
      <c r="U35" s="159" t="s">
        <v>443</v>
      </c>
      <c r="V35" s="160" t="s">
        <v>444</v>
      </c>
      <c r="W35" s="95"/>
      <c r="X35" s="159" t="s">
        <v>40</v>
      </c>
      <c r="Y35" s="159" t="s">
        <v>490</v>
      </c>
      <c r="Z35" s="159" t="s">
        <v>443</v>
      </c>
      <c r="AA35" s="159" t="s">
        <v>443</v>
      </c>
      <c r="AB35" s="160" t="s">
        <v>444</v>
      </c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 t="s">
        <v>40</v>
      </c>
      <c r="S37" s="159" t="s">
        <v>491</v>
      </c>
      <c r="T37" s="159" t="s">
        <v>443</v>
      </c>
      <c r="U37" s="159" t="s">
        <v>443</v>
      </c>
      <c r="V37" s="160" t="s">
        <v>444</v>
      </c>
      <c r="W37" s="95"/>
      <c r="X37" s="159" t="s">
        <v>40</v>
      </c>
      <c r="Y37" s="159" t="s">
        <v>492</v>
      </c>
      <c r="Z37" s="159" t="s">
        <v>443</v>
      </c>
      <c r="AA37" s="159" t="s">
        <v>443</v>
      </c>
      <c r="AB37" s="160" t="s">
        <v>444</v>
      </c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463</v>
      </c>
      <c r="F39" s="157" t="s">
        <v>40</v>
      </c>
      <c r="G39" s="157" t="s">
        <v>443</v>
      </c>
      <c r="H39" s="157" t="s">
        <v>450</v>
      </c>
      <c r="I39" s="95"/>
      <c r="J39" s="159" t="s">
        <v>40</v>
      </c>
      <c r="K39" s="159" t="s">
        <v>464</v>
      </c>
      <c r="L39" s="159" t="s">
        <v>40</v>
      </c>
      <c r="M39" s="159" t="s">
        <v>443</v>
      </c>
      <c r="N39" s="160" t="s">
        <v>450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 t="s">
        <v>493</v>
      </c>
      <c r="T40" s="159" t="s">
        <v>443</v>
      </c>
      <c r="U40" s="159" t="s">
        <v>443</v>
      </c>
      <c r="V40" s="160" t="s">
        <v>444</v>
      </c>
      <c r="W40" s="95"/>
      <c r="X40" s="159" t="s">
        <v>40</v>
      </c>
      <c r="Y40" s="159" t="s">
        <v>493</v>
      </c>
      <c r="Z40" s="159" t="s">
        <v>443</v>
      </c>
      <c r="AA40" s="159" t="s">
        <v>443</v>
      </c>
      <c r="AB40" s="160" t="s">
        <v>444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465</v>
      </c>
      <c r="F41" s="157" t="s">
        <v>443</v>
      </c>
      <c r="G41" s="157" t="s">
        <v>443</v>
      </c>
      <c r="H41" s="157" t="s">
        <v>444</v>
      </c>
      <c r="I41" s="95"/>
      <c r="J41" s="159" t="s">
        <v>40</v>
      </c>
      <c r="K41" s="159" t="s">
        <v>465</v>
      </c>
      <c r="L41" s="159" t="s">
        <v>443</v>
      </c>
      <c r="M41" s="159" t="s">
        <v>443</v>
      </c>
      <c r="N41" s="160" t="s">
        <v>444</v>
      </c>
      <c r="O41" s="34"/>
      <c r="P41" s="96"/>
      <c r="Q41" s="87" t="s">
        <v>313</v>
      </c>
      <c r="R41" s="166" t="s">
        <v>40</v>
      </c>
      <c r="S41" s="159" t="s">
        <v>494</v>
      </c>
      <c r="T41" s="159" t="s">
        <v>443</v>
      </c>
      <c r="U41" s="159" t="s">
        <v>443</v>
      </c>
      <c r="V41" s="160" t="s">
        <v>444</v>
      </c>
      <c r="W41" s="95"/>
      <c r="X41" s="159" t="s">
        <v>40</v>
      </c>
      <c r="Y41" s="159" t="s">
        <v>494</v>
      </c>
      <c r="Z41" s="159" t="s">
        <v>443</v>
      </c>
      <c r="AA41" s="159" t="s">
        <v>443</v>
      </c>
      <c r="AB41" s="160" t="s">
        <v>444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 t="s">
        <v>466</v>
      </c>
      <c r="F42" s="157" t="s">
        <v>443</v>
      </c>
      <c r="G42" s="157" t="s">
        <v>443</v>
      </c>
      <c r="H42" s="157" t="s">
        <v>444</v>
      </c>
      <c r="I42" s="95"/>
      <c r="J42" s="159" t="s">
        <v>40</v>
      </c>
      <c r="K42" s="159" t="s">
        <v>467</v>
      </c>
      <c r="L42" s="159" t="s">
        <v>443</v>
      </c>
      <c r="M42" s="159" t="s">
        <v>443</v>
      </c>
      <c r="N42" s="160" t="s">
        <v>444</v>
      </c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 t="s">
        <v>495</v>
      </c>
      <c r="T43" s="159" t="s">
        <v>443</v>
      </c>
      <c r="U43" s="159" t="s">
        <v>443</v>
      </c>
      <c r="V43" s="160" t="s">
        <v>444</v>
      </c>
      <c r="W43" s="95"/>
      <c r="X43" s="159" t="s">
        <v>40</v>
      </c>
      <c r="Y43" s="159" t="s">
        <v>495</v>
      </c>
      <c r="Z43" s="159" t="s">
        <v>443</v>
      </c>
      <c r="AA43" s="159" t="s">
        <v>443</v>
      </c>
      <c r="AB43" s="160" t="s">
        <v>444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 t="s">
        <v>496</v>
      </c>
      <c r="T44" s="159" t="s">
        <v>443</v>
      </c>
      <c r="U44" s="159" t="s">
        <v>443</v>
      </c>
      <c r="V44" s="160" t="s">
        <v>444</v>
      </c>
      <c r="W44" s="95"/>
      <c r="X44" s="159" t="s">
        <v>40</v>
      </c>
      <c r="Y44" s="159" t="s">
        <v>496</v>
      </c>
      <c r="Z44" s="159" t="s">
        <v>443</v>
      </c>
      <c r="AA44" s="159" t="s">
        <v>443</v>
      </c>
      <c r="AB44" s="160" t="s">
        <v>444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 t="s">
        <v>497</v>
      </c>
      <c r="T46" s="159" t="s">
        <v>443</v>
      </c>
      <c r="U46" s="159" t="s">
        <v>443</v>
      </c>
      <c r="V46" s="160" t="s">
        <v>444</v>
      </c>
      <c r="W46" s="95"/>
      <c r="X46" s="159" t="s">
        <v>40</v>
      </c>
      <c r="Y46" s="159" t="s">
        <v>498</v>
      </c>
      <c r="Z46" s="159" t="s">
        <v>443</v>
      </c>
      <c r="AA46" s="159" t="s">
        <v>443</v>
      </c>
      <c r="AB46" s="160" t="s">
        <v>444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499</v>
      </c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499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 t="s">
        <v>500</v>
      </c>
      <c r="T48" s="159" t="s">
        <v>443</v>
      </c>
      <c r="U48" s="159" t="s">
        <v>443</v>
      </c>
      <c r="V48" s="160" t="s">
        <v>444</v>
      </c>
      <c r="W48" s="95"/>
      <c r="X48" s="159" t="s">
        <v>40</v>
      </c>
      <c r="Y48" s="159" t="s">
        <v>500</v>
      </c>
      <c r="Z48" s="159" t="s">
        <v>443</v>
      </c>
      <c r="AA48" s="159" t="s">
        <v>443</v>
      </c>
      <c r="AB48" s="160" t="s">
        <v>444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468</v>
      </c>
      <c r="F49" s="157" t="s">
        <v>40</v>
      </c>
      <c r="G49" s="157" t="s">
        <v>443</v>
      </c>
      <c r="H49" s="157" t="s">
        <v>450</v>
      </c>
      <c r="I49" s="95"/>
      <c r="J49" s="159" t="s">
        <v>40</v>
      </c>
      <c r="K49" s="159" t="s">
        <v>469</v>
      </c>
      <c r="L49" s="159" t="s">
        <v>40</v>
      </c>
      <c r="M49" s="159" t="s">
        <v>443</v>
      </c>
      <c r="N49" s="160" t="s">
        <v>450</v>
      </c>
      <c r="O49" s="34"/>
      <c r="P49" s="96"/>
      <c r="Q49" s="87" t="s">
        <v>329</v>
      </c>
      <c r="R49" s="166" t="s">
        <v>40</v>
      </c>
      <c r="S49" s="159" t="s">
        <v>455</v>
      </c>
      <c r="T49" s="159" t="s">
        <v>443</v>
      </c>
      <c r="U49" s="159" t="s">
        <v>443</v>
      </c>
      <c r="V49" s="160" t="s">
        <v>444</v>
      </c>
      <c r="W49" s="95"/>
      <c r="X49" s="159" t="s">
        <v>40</v>
      </c>
      <c r="Y49" s="159" t="s">
        <v>501</v>
      </c>
      <c r="Z49" s="159" t="s">
        <v>443</v>
      </c>
      <c r="AA49" s="159" t="s">
        <v>443</v>
      </c>
      <c r="AB49" s="160" t="s">
        <v>444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 t="s">
        <v>502</v>
      </c>
      <c r="T50" s="159" t="s">
        <v>443</v>
      </c>
      <c r="U50" s="159" t="s">
        <v>443</v>
      </c>
      <c r="V50" s="160" t="s">
        <v>444</v>
      </c>
      <c r="W50" s="95"/>
      <c r="X50" s="159" t="s">
        <v>40</v>
      </c>
      <c r="Y50" s="159" t="s">
        <v>502</v>
      </c>
      <c r="Z50" s="159" t="s">
        <v>443</v>
      </c>
      <c r="AA50" s="159" t="s">
        <v>443</v>
      </c>
      <c r="AB50" s="160" t="s">
        <v>444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 t="s">
        <v>503</v>
      </c>
      <c r="T51" s="159" t="s">
        <v>443</v>
      </c>
      <c r="U51" s="159" t="s">
        <v>443</v>
      </c>
      <c r="V51" s="160" t="s">
        <v>444</v>
      </c>
      <c r="W51" s="95"/>
      <c r="X51" s="159" t="s">
        <v>40</v>
      </c>
      <c r="Y51" s="159" t="s">
        <v>503</v>
      </c>
      <c r="Z51" s="159" t="s">
        <v>443</v>
      </c>
      <c r="AA51" s="159" t="s">
        <v>443</v>
      </c>
      <c r="AB51" s="160" t="s">
        <v>444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470</v>
      </c>
      <c r="F54" s="157" t="s">
        <v>443</v>
      </c>
      <c r="G54" s="157" t="s">
        <v>443</v>
      </c>
      <c r="H54" s="157" t="s">
        <v>444</v>
      </c>
      <c r="I54" s="95"/>
      <c r="J54" s="159" t="s">
        <v>40</v>
      </c>
      <c r="K54" s="159" t="s">
        <v>471</v>
      </c>
      <c r="L54" s="159" t="s">
        <v>443</v>
      </c>
      <c r="M54" s="159" t="s">
        <v>443</v>
      </c>
      <c r="N54" s="160" t="s">
        <v>444</v>
      </c>
      <c r="O54" s="34"/>
      <c r="P54" s="96"/>
      <c r="Q54" s="87" t="s">
        <v>339</v>
      </c>
      <c r="R54" s="166" t="s">
        <v>40</v>
      </c>
      <c r="S54" s="159" t="s">
        <v>504</v>
      </c>
      <c r="T54" s="159" t="s">
        <v>443</v>
      </c>
      <c r="U54" s="159" t="s">
        <v>443</v>
      </c>
      <c r="V54" s="160" t="s">
        <v>444</v>
      </c>
      <c r="W54" s="95"/>
      <c r="X54" s="159" t="s">
        <v>40</v>
      </c>
      <c r="Y54" s="159" t="s">
        <v>505</v>
      </c>
      <c r="Z54" s="159" t="s">
        <v>443</v>
      </c>
      <c r="AA54" s="159" t="s">
        <v>443</v>
      </c>
      <c r="AB54" s="160" t="s">
        <v>444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 t="s">
        <v>506</v>
      </c>
      <c r="T55" s="159" t="s">
        <v>443</v>
      </c>
      <c r="U55" s="159" t="s">
        <v>443</v>
      </c>
      <c r="V55" s="160" t="s">
        <v>444</v>
      </c>
      <c r="W55" s="95"/>
      <c r="X55" s="159" t="s">
        <v>40</v>
      </c>
      <c r="Y55" s="159" t="s">
        <v>507</v>
      </c>
      <c r="Z55" s="159" t="s">
        <v>443</v>
      </c>
      <c r="AA55" s="159" t="s">
        <v>443</v>
      </c>
      <c r="AB55" s="160" t="s">
        <v>444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472</v>
      </c>
      <c r="F56" s="157" t="s">
        <v>443</v>
      </c>
      <c r="G56" s="157" t="s">
        <v>443</v>
      </c>
      <c r="H56" s="157" t="s">
        <v>444</v>
      </c>
      <c r="I56" s="95"/>
      <c r="J56" s="159" t="s">
        <v>40</v>
      </c>
      <c r="K56" s="159" t="s">
        <v>473</v>
      </c>
      <c r="L56" s="159" t="s">
        <v>443</v>
      </c>
      <c r="M56" s="159" t="s">
        <v>443</v>
      </c>
      <c r="N56" s="160" t="s">
        <v>444</v>
      </c>
      <c r="O56" s="34"/>
      <c r="P56" s="96"/>
      <c r="Q56" s="87" t="s">
        <v>343</v>
      </c>
      <c r="R56" s="166" t="s">
        <v>40</v>
      </c>
      <c r="S56" s="159" t="s">
        <v>506</v>
      </c>
      <c r="T56" s="159" t="s">
        <v>443</v>
      </c>
      <c r="U56" s="159" t="s">
        <v>443</v>
      </c>
      <c r="V56" s="160" t="s">
        <v>444</v>
      </c>
      <c r="W56" s="95"/>
      <c r="X56" s="159" t="s">
        <v>40</v>
      </c>
      <c r="Y56" s="159" t="s">
        <v>508</v>
      </c>
      <c r="Z56" s="159" t="s">
        <v>443</v>
      </c>
      <c r="AA56" s="159" t="s">
        <v>443</v>
      </c>
      <c r="AB56" s="160" t="s">
        <v>444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 t="s">
        <v>474</v>
      </c>
      <c r="F60" s="157" t="s">
        <v>443</v>
      </c>
      <c r="G60" s="157" t="s">
        <v>443</v>
      </c>
      <c r="H60" s="157" t="s">
        <v>444</v>
      </c>
      <c r="I60" s="95"/>
      <c r="J60" s="159" t="s">
        <v>40</v>
      </c>
      <c r="K60" s="159" t="s">
        <v>475</v>
      </c>
      <c r="L60" s="159" t="s">
        <v>443</v>
      </c>
      <c r="M60" s="159" t="s">
        <v>443</v>
      </c>
      <c r="N60" s="160" t="s">
        <v>444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476</v>
      </c>
      <c r="F62" s="157" t="s">
        <v>443</v>
      </c>
      <c r="G62" s="157" t="s">
        <v>443</v>
      </c>
      <c r="H62" s="157" t="s">
        <v>444</v>
      </c>
      <c r="I62" s="95"/>
      <c r="J62" s="159" t="s">
        <v>40</v>
      </c>
      <c r="K62" s="159" t="s">
        <v>477</v>
      </c>
      <c r="L62" s="159" t="s">
        <v>443</v>
      </c>
      <c r="M62" s="159" t="s">
        <v>443</v>
      </c>
      <c r="N62" s="160" t="s">
        <v>444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478</v>
      </c>
      <c r="F64" s="157" t="s">
        <v>443</v>
      </c>
      <c r="G64" s="157" t="s">
        <v>443</v>
      </c>
      <c r="H64" s="157" t="s">
        <v>444</v>
      </c>
      <c r="I64" s="95"/>
      <c r="J64" s="159" t="s">
        <v>40</v>
      </c>
      <c r="K64" s="159" t="s">
        <v>479</v>
      </c>
      <c r="L64" s="159" t="s">
        <v>443</v>
      </c>
      <c r="M64" s="159" t="s">
        <v>443</v>
      </c>
      <c r="N64" s="160" t="s">
        <v>444</v>
      </c>
      <c r="O64" s="34"/>
      <c r="P64" s="96"/>
      <c r="Q64" s="87" t="s">
        <v>387</v>
      </c>
      <c r="R64" s="166" t="s">
        <v>40</v>
      </c>
      <c r="S64" s="177" t="s">
        <v>509</v>
      </c>
      <c r="T64" s="159" t="s">
        <v>443</v>
      </c>
      <c r="U64" s="159" t="s">
        <v>443</v>
      </c>
      <c r="V64" s="160" t="s">
        <v>444</v>
      </c>
      <c r="W64" s="100"/>
      <c r="X64" s="177" t="s">
        <v>40</v>
      </c>
      <c r="Y64" s="159" t="s">
        <v>509</v>
      </c>
      <c r="Z64" s="159" t="s">
        <v>443</v>
      </c>
      <c r="AA64" s="159" t="s">
        <v>443</v>
      </c>
      <c r="AB64" s="160" t="s">
        <v>444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480</v>
      </c>
      <c r="F65" s="157" t="s">
        <v>40</v>
      </c>
      <c r="G65" s="157" t="s">
        <v>443</v>
      </c>
      <c r="H65" s="157" t="s">
        <v>450</v>
      </c>
      <c r="I65" s="95"/>
      <c r="J65" s="159" t="s">
        <v>40</v>
      </c>
      <c r="K65" s="159" t="s">
        <v>481</v>
      </c>
      <c r="L65" s="159" t="s">
        <v>40</v>
      </c>
      <c r="M65" s="159" t="s">
        <v>443</v>
      </c>
      <c r="N65" s="160" t="s">
        <v>450</v>
      </c>
      <c r="O65" s="34"/>
      <c r="P65" s="96"/>
      <c r="Q65" s="87" t="s">
        <v>388</v>
      </c>
      <c r="R65" s="166" t="s">
        <v>40</v>
      </c>
      <c r="S65" s="177" t="s">
        <v>510</v>
      </c>
      <c r="T65" s="159" t="s">
        <v>443</v>
      </c>
      <c r="U65" s="159" t="s">
        <v>443</v>
      </c>
      <c r="V65" s="160" t="s">
        <v>444</v>
      </c>
      <c r="W65" s="100"/>
      <c r="X65" s="177" t="s">
        <v>40</v>
      </c>
      <c r="Y65" s="159" t="s">
        <v>510</v>
      </c>
      <c r="Z65" s="159" t="s">
        <v>443</v>
      </c>
      <c r="AA65" s="159" t="s">
        <v>443</v>
      </c>
      <c r="AB65" s="160" t="s">
        <v>444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482</v>
      </c>
      <c r="F66" s="157" t="s">
        <v>443</v>
      </c>
      <c r="G66" s="157" t="s">
        <v>443</v>
      </c>
      <c r="H66" s="157" t="s">
        <v>444</v>
      </c>
      <c r="I66" s="95"/>
      <c r="J66" s="159" t="s">
        <v>40</v>
      </c>
      <c r="K66" s="159" t="s">
        <v>483</v>
      </c>
      <c r="L66" s="159" t="s">
        <v>443</v>
      </c>
      <c r="M66" s="159" t="s">
        <v>443</v>
      </c>
      <c r="N66" s="160" t="s">
        <v>444</v>
      </c>
      <c r="O66" s="34"/>
      <c r="P66" s="96"/>
      <c r="Q66" s="102" t="s">
        <v>361</v>
      </c>
      <c r="R66" s="141"/>
      <c r="S66" s="143">
        <v>1.691897896207E-3</v>
      </c>
      <c r="T66" s="103"/>
      <c r="U66" s="103"/>
      <c r="V66" s="103" t="s">
        <v>513</v>
      </c>
      <c r="W66" s="104"/>
      <c r="X66" s="103"/>
      <c r="Y66" s="143">
        <v>1.7098234325199401E-3</v>
      </c>
      <c r="Z66" s="103"/>
      <c r="AA66" s="103"/>
      <c r="AB66" s="103" t="s">
        <v>513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484</v>
      </c>
      <c r="F67" s="163" t="s">
        <v>443</v>
      </c>
      <c r="G67" s="163" t="s">
        <v>443</v>
      </c>
      <c r="H67" s="163" t="s">
        <v>444</v>
      </c>
      <c r="I67" s="108"/>
      <c r="J67" s="164" t="s">
        <v>40</v>
      </c>
      <c r="K67" s="164" t="s">
        <v>485</v>
      </c>
      <c r="L67" s="164" t="s">
        <v>443</v>
      </c>
      <c r="M67" s="164" t="s">
        <v>443</v>
      </c>
      <c r="N67" s="165" t="s">
        <v>444</v>
      </c>
      <c r="O67" s="109"/>
      <c r="P67" s="110"/>
      <c r="Q67" s="111" t="s">
        <v>363</v>
      </c>
      <c r="R67" s="142"/>
      <c r="S67" s="144">
        <v>5.6181140103792993E-2</v>
      </c>
      <c r="T67" s="112"/>
      <c r="U67" s="112"/>
      <c r="V67" s="112" t="s">
        <v>513</v>
      </c>
      <c r="W67" s="113"/>
      <c r="X67" s="114"/>
      <c r="Y67" s="144">
        <v>0.20564650786748012</v>
      </c>
      <c r="Z67" s="112"/>
      <c r="AA67" s="112"/>
      <c r="AB67" s="112" t="s">
        <v>513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E1A19B-EE65-4BE0-B1D6-B058F63A4076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DE24F259-A4A1-4DD4-919D-888A85DDB3F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361ed719-71d7-45bb-a09e-c360cffd4ce9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a286c9b4-a256-41b2-991f-a7fa2a34044e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2026-04-13T10:48:40Z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841000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