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<sst xmlns="http://schemas.openxmlformats.org/spreadsheetml/2006/main" count="1196" uniqueCount="508">
  <si>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</si>
  <si>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</si>
  <si>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</si>
  <si>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</si>
  <si>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</si>
  <si>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</si>
  <si>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</si>
  <si>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</si>
  <si>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</si>
  <si>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</si>
  <si>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</si>
  <si>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</si>
  <si>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</si>
  <si>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</si>
  <si>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</si>
  <si>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</si>
  <si>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</si>
  <si>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</si>
  <si>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</si>
  <si>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</si>
  <si>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</si>
  <si>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</si>
  <si>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</si>
  <si>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</si>
  <si>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</si>
  <si>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</si>
  <si>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</si>
  <si>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</si>
  <si>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</si>
  <si>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</si>
  <si>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</si>
  <si>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</si>
  <si>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</si>
  <si>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</si>
  <si>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</si>
  <si>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</si>
  <si>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</si>
  <si>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</si>
  <si>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</si>
  <si>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</si>
  <si>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</si>
  <si>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</si>
  <si>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</si>
  <si>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</si>
  <si>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</si>
  <si>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</si>
  <si>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</si>
  <si>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</si>
  <si>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</si>
  <si>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</si>
  <si>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</si>
  <si>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</si>
  <si>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</si>
  <si>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</si>
  <si>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</si>
  <si>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</si>
  <si>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</si>
  <si>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</si>
  <si>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</si>
  <si>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</si>
  <si>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</si>
  <si>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</si>
  <si>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</si>
  <si>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</si>
  <si>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</si>
  <si>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</si>
  <si>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</si>
  <si>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</si>
  <si>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</si>
  <si>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</si>
  <si>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</si>
  <si>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</si>
  <si>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</si>
  <si>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</si>
  <si>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</si>
  <si>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</si>
  <si>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</si>
  <si>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</si>
  <si>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</si>
  <si>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</si>
  <si>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</si>
  <si>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</si>
  <si>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</si>
  <si>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</si>
  <si>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</si>
  <si>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</si>
  <si>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</si>
  <si>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</si>
  <si>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</si>
  <si>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</si>
  <si>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</si>
  <si>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</si>
  <si>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</si>
  <si>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</si>
  <si>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</si>
  <si>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</si>
  <si>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</si>
  <si>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</si>
  <si>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</si>
  <si>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</si>
  <si>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</si>
  <si>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</si>
  <si>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</si>
  <si>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</si>
  <si>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</si>
  <si>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</si>
  <si>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</si>
  <si>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</si>
  <si>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</si>
  <si>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</si>
  <si>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</si>
  <si>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</si>
  <si>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</si>
  <si>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</si>
  <si>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</si>
  <si>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</si>
  <si>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</si>
  <si>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</si>
  <si>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</si>
  <si>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</si>
  <si>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</si>
  <si>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</si>
  <si>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</si>
  <si>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</si>
  <si>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</si>
  <si>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</si>
  <si>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</si>
  <si>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</si>
  <si>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</si>
  <si>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</si>
  <si>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</si>
  <si>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</si>
  <si>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</si>
  <si>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</si>
  <si>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</si>
  <si>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</si>
  <si>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</si>
  <si>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</si>
  <si>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</si>
  <si>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</si>
  <si>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</si>
  <si>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</si>
  <si>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</si>
  <si>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</si>
  <si>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</si>
  <si>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</si>
  <si>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</si>
  <si>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</si>
  <si>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</si>
  <si>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</si>
  <si>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</si>
  <si>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</si>
  <si>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</si>
  <si>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</si>
  <si>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</si>
  <si>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</si>
  <si>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</si>
  <si>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</si>
  <si>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</si>
  <si>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</si>
  <si>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</si>
  <si>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</si>
  <si>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</si>
  <si>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</si>
  <si>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</si>
  <si>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</si>
  <si>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</si>
  <si>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</si>
  <si>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</si>
  <si>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</si>
  <si>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</si>
  <si>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</si>
  <si>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</si>
  <si>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</si>
  <si>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</si>
  <si>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</si>
  <si>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</si>
  <si>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</si>
  <si>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</si>
  <si>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</si>
  <si>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</si>
  <si>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</si>
  <si>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</si>
  <si>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</si>
  <si>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</si>
  <si>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</si>
  <si>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</si>
  <si>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</si>
  <si>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</si>
  <si>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</si>
  <si>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</si>
  <si>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</si>
  <si>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</si>
  <si>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</si>
  <si>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</si>
  <si>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</si>
  <si>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</si>
  <si>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</si>
  <si>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</si>
  <si>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</si>
  <si>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</si>
  <si>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</si>
  <si>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</si>
  <si>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</si>
  <si>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</si>
  <si>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</si>
  <si>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</si>
  <si>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</si>
  <si>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</si>
  <si>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</si>
  <si>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</si>
  <si>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</si>
  <si>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</si>
  <si>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</si>
  <si>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</si>
  <si>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</si>
  <si>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</si>
  <si>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</si>
  <si>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</si>
  <si>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</si>
  <si>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</si>
  <si>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</si>
  <si>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</si>
  <si>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</si>
  <si>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</si>
  <si>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</si>
  <si>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</si>
  <si>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</si>
  <si>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</si>
  <si>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</si>
  <si>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</si>
  <si>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</si>
  <si>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</si>
  <si>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</si>
  <si>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</si>
  <si>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</si>
  <si>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</si>
  <si>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</si>
  <si>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</si>
  <si>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</si>
  <si>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</si>
  <si>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</si>
  <si>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</si>
  <si>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</si>
  <si>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</si>
  <si>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</si>
  <si>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</si>
  <si>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</si>
  <si>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</si>
  <si>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</si>
  <si>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</si>
  <si>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</si>
  <si>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</si>
  <si>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</si>
  <si>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</si>
  <si>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</si>
  <si>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</si>
  <si>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</si>
  <si>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</si>
  <si>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</si>
  <si>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</si>
  <si>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</si>
  <si>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</si>
  <si>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</si>
  <si>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</si>
  <si>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</si>
  <si>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</si>
  <si>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</si>
  <si>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</si>
  <si>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</si>
  <si>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</si>
  <si>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</si>
  <si>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</si>
  <si>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</si>
  <si>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</si>
  <si>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</si>
  <si>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</si>
  <si>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</si>
  <si>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</si>
  <si>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</si>
  <si>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</si>
  <si>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</si>
  <si>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</si>
  <si>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</si>
  <si>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</si>
  <si>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</si>
  <si>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</si>
  <si>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</si>
  <si>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</si>
  <si>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</si>
  <si>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</si>
  <si>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</si>
  <si>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</si>
  <si>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</si>
  <si>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</si>
  <si>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</si>
  <si>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</si>
  <si>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</si>
  <si>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</si>
  <si>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</si>
  <si>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</si>
  <si>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</si>
  <si>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</si>
  <si>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</si>
  <si>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</si>
  <si>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</si>
  <si>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</si>
  <si>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</si>
  <si>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</si>
  <si>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</si>
  <si>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</si>
  <si>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</si>
  <si>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</si>
  <si>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</si>
  <si>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</si>
  <si>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</si>
  <si>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</si>
  <si>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</si>
  <si>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</si>
  <si>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</si>
  <si>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</si>
  <si>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</si>
  <si>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</si>
  <si>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</si>
  <si>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</si>
  <si>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</si>
  <si>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</si>
  <si>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</si>
  <si>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</si>
  <si>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</si>
  <si>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</si>
  <si>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</si>
  <si>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</si>
  <si>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</si>
  <si>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</si>
  <si>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</si>
  <si>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</si>
  <si>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</si>
  <si>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</si>
  <si>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</si>
  <si>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</si>
  <si>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</si>
  <si>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</si>
  <si>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</si>
  <si>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</si>
  <si>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</si>
  <si>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</si>
  <si>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</si>
  <si>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</si>
  <si>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</si>
  <si>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</si>
  <si>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</si>
  <si>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</si>
  <si>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</si>
  <si>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</si>
  <si>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</si>
  <si>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</si>
  <si>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</si>
  <si>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</si>
  <si>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</si>
  <si>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</si>
  <si>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</si>
  <si>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</si>
  <si>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</si>
  <si>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</si>
  <si>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</si>
  <si>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</si>
  <si>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</si>
  <si>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</si>
  <si>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</si>
  <si>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</si>
  <si>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</si>
  <si>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</si>
  <si>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</si>
  <si>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</si>
  <si>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</si>
  <si>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</si>
  <si>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</si>
  <si>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</si>
  <si>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</si>
  <si>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</si>
  <si>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</si>
  <si>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</si>
  <si>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</si>
  <si>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</si>
  <si>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</si>
  <si>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</si>
  <si>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</si>
  <si>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</si>
  <si>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</si>
  <si>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</si>
  <si>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</si>
  <si>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</si>
  <si>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</si>
  <si>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4B19</t>
  </si>
  <si>
    <t>Miscellaneous Activated Components - Debris Vault 2</t>
  </si>
  <si>
    <t>EDF Energy Nuclear Generation Ltd (EDFE NGL)</t>
  </si>
  <si>
    <t>ILW</t>
  </si>
  <si>
    <t xml:space="preserve">Stock volume updated to 125.57 m³ following station assessment. Future arisings no longer expected as defueling is complete and site has been declared fuel free. </t>
  </si>
  <si>
    <t>The waste is primarily produced as a result of dismantling plant components. Some additional high activity components, in steel tins, may also be present.</t>
  </si>
  <si>
    <t>The waste includes fuel plug unit components, control rod actuators, flux measuring detectors, dummy fuel elements and miscellaneous small items in tins.</t>
  </si>
  <si>
    <t>Neutral</t>
  </si>
  <si>
    <t>The material breakdown is not currently assessed.</t>
  </si>
  <si>
    <t>P</t>
  </si>
  <si>
    <t>NE</t>
  </si>
  <si>
    <t>= 0</t>
  </si>
  <si>
    <t>TR</t>
  </si>
  <si>
    <t>There may be traces of complexing agents (decontamination chemicals).</t>
  </si>
  <si>
    <t>Not yet determined</t>
  </si>
  <si>
    <t>On-site</t>
  </si>
  <si>
    <t>= 100.0</t>
  </si>
  <si>
    <t>Hunterston B Waste Management Centre (WMC)</t>
  </si>
  <si>
    <t>Hunterston B</t>
  </si>
  <si>
    <t>= 125.6</t>
  </si>
  <si>
    <t>0.75</t>
  </si>
  <si>
    <t>1.25</t>
  </si>
  <si>
    <t>4 m box (100 mm concrete shielding)</t>
  </si>
  <si>
    <t xml:space="preserve"> 100.0</t>
  </si>
  <si>
    <t xml:space="preserve"> 12.2</t>
  </si>
  <si>
    <t>14.3</t>
  </si>
  <si>
    <t>11</t>
  </si>
  <si>
    <t>Diffused into materials.</t>
  </si>
  <si>
    <t>Incorporated into metal components and activated graphite.</t>
  </si>
  <si>
    <t>Not Assessed.</t>
  </si>
  <si>
    <t>Not expected to be significant.</t>
  </si>
  <si>
    <t>Estimated as 0.3 t/m³.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</si>
  <si>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</si>
  <si>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established.</t>
  </si>
  <si>
    <t>Waste will be retained on site pending Final Site Clearance, to let nuclides such as Co-60 undergo considerable radioactive decay. Baskets of different Final Site Clearance ILW wastes may be in the same waste package.</t>
  </si>
  <si>
    <t>Source of activity is activation with possible contamination by fission products and actinides.</t>
  </si>
  <si>
    <t>Needs further assessment.</t>
  </si>
  <si>
    <t>Theoretical estimates. "Other beta/gamma nuclides of arisings and stocks (in TBq/m³) include Cr51 (1E+2, 2E-2) and Co58 (5E+1, 2E-1)."</t>
  </si>
  <si>
    <t>~</t>
  </si>
  <si>
    <t>0.30</t>
  </si>
  <si>
    <t>~ 3.0</t>
  </si>
  <si>
    <t>The density of the encapsulated waste is expected to be approximately 3 t/m³.</t>
  </si>
  <si>
    <t>1.50E-01</t>
  </si>
  <si>
    <t>C</t>
  </si>
  <si>
    <t>2</t>
  </si>
  <si>
    <t>2.30E-01</t>
  </si>
  <si>
    <t>1.70E-11</t>
  </si>
  <si>
    <t>2.40E-13</t>
  </si>
  <si>
    <t>2.50E-02</t>
  </si>
  <si>
    <t>1.60E-02</t>
  </si>
  <si>
    <t>4</t>
  </si>
  <si>
    <t>2.00E-05</t>
  </si>
  <si>
    <t>1.20E-05</t>
  </si>
  <si>
    <t>1.40E-01</t>
  </si>
  <si>
    <t>1.00E+01</t>
  </si>
  <si>
    <t>3.70E+01</t>
  </si>
  <si>
    <t>4.40E+02</t>
  </si>
  <si>
    <t>7.30E+01</t>
  </si>
  <si>
    <t>2.90E+02</t>
  </si>
  <si>
    <t>3.70E-01</t>
  </si>
  <si>
    <t>4.30E+01</t>
  </si>
  <si>
    <t>3.00E+01</t>
  </si>
  <si>
    <t>7.24E-07</t>
  </si>
  <si>
    <t>4.48E-07</t>
  </si>
  <si>
    <t>1.40E-02</t>
  </si>
  <si>
    <t>1.20E-03</t>
  </si>
  <si>
    <t>8.90E-03</t>
  </si>
  <si>
    <t>5.60E-03</t>
  </si>
  <si>
    <t>4.90E-03</t>
  </si>
  <si>
    <t>3.10E-03</t>
  </si>
  <si>
    <t>2.20E-04</t>
  </si>
  <si>
    <t>1.40E-04</t>
  </si>
  <si>
    <t>1.40E-09</t>
  </si>
  <si>
    <t>7.80E-10</t>
  </si>
  <si>
    <t>4.70E-08</t>
  </si>
  <si>
    <t>2.80E-08</t>
  </si>
  <si>
    <t>2.80E-03</t>
  </si>
  <si>
    <t>2.10E-03</t>
  </si>
  <si>
    <t>1.90E-09</t>
  </si>
  <si>
    <t>1.10E-09</t>
  </si>
  <si>
    <t>4.20E-08</t>
  </si>
  <si>
    <t>2.50E-08</t>
  </si>
  <si>
    <t>3.00E-06</t>
  </si>
  <si>
    <t>1.80E-06</t>
  </si>
  <si>
    <t>1.60E-07</t>
  </si>
  <si>
    <t>9.40E-08</t>
  </si>
  <si>
    <t>6.10E-11</t>
  </si>
  <si>
    <t>3.60E-11</t>
  </si>
  <si>
    <t>1.20E-09</t>
  </si>
  <si>
    <t>6.60E-10</t>
  </si>
  <si>
    <t>5.80E-09</t>
  </si>
  <si>
    <t>3.40E-09</t>
  </si>
  <si>
    <t>1.30E-09</t>
  </si>
  <si>
    <t>6.30E-10</t>
  </si>
  <si>
    <t>3.80E-06</t>
  </si>
  <si>
    <t>2.40E-06</t>
  </si>
  <si>
    <t>2.30E-05</t>
  </si>
  <si>
    <t>1.40E-05</t>
  </si>
  <si>
    <t>1.00E-03</t>
  </si>
  <si>
    <t>9.70E-04</t>
  </si>
  <si>
    <t>5.50E-08</t>
  </si>
  <si>
    <t>3.30E-08</t>
  </si>
  <si>
    <t>1.00E-04</t>
  </si>
  <si>
    <t>5.80E-05</t>
  </si>
  <si>
    <t>4.80E-07</t>
  </si>
  <si>
    <t>3.00E-07</t>
  </si>
  <si>
    <t>1.90E-07</t>
  </si>
  <si>
    <t>1.10E-07</t>
  </si>
  <si>
    <t>6</t>
  </si>
  <si>
    <t>2.20E-01</t>
  </si>
  <si>
    <t>1.50E+02</t>
  </si>
  <si>
    <t>0.0</t>
  </si>
  <si>
    <t>125.6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</si>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</sst>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413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505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506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415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414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 t="s">
        <v>406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404</v>
      </c>
      <c r="K266" s="234" t="s">
        <v>407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409</v>
      </c>
      <c r="N292" s="275"/>
      <c r="O292" s="282" t="s">
        <v>410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410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4B19</v>
      </c>
      <c r="G3" s="376"/>
      <c r="H3" s="376"/>
      <c r="I3" s="376"/>
      <c r="J3" s="376"/>
      <c r="K3" s="377"/>
      <c r="L3" s="384" t="str">
        <f>DataSheet!F2</f>
        <v>Miscellaneous Activated Components - Debris Vault 2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436</v>
      </c>
      <c r="F9" s="156" t="s">
        <v>437</v>
      </c>
      <c r="G9" s="156" t="s">
        <v>437</v>
      </c>
      <c r="H9" s="156" t="s">
        <v>438</v>
      </c>
      <c r="I9" s="95"/>
      <c r="J9" s="156" t="s">
        <v>40</v>
      </c>
      <c r="K9" s="157" t="s">
        <v>439</v>
      </c>
      <c r="L9" s="156" t="s">
        <v>437</v>
      </c>
      <c r="M9" s="156" t="s">
        <v>437</v>
      </c>
      <c r="N9" s="156" t="s">
        <v>438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440</v>
      </c>
      <c r="F10" s="156" t="s">
        <v>437</v>
      </c>
      <c r="G10" s="156" t="s">
        <v>437</v>
      </c>
      <c r="H10" s="156" t="s">
        <v>438</v>
      </c>
      <c r="I10" s="95"/>
      <c r="J10" s="158" t="s">
        <v>40</v>
      </c>
      <c r="K10" s="158" t="s">
        <v>441</v>
      </c>
      <c r="L10" s="158" t="s">
        <v>437</v>
      </c>
      <c r="M10" s="158" t="s">
        <v>437</v>
      </c>
      <c r="N10" s="159" t="s">
        <v>438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442</v>
      </c>
      <c r="F11" s="156" t="s">
        <v>437</v>
      </c>
      <c r="G11" s="156" t="s">
        <v>437</v>
      </c>
      <c r="H11" s="156" t="s">
        <v>438</v>
      </c>
      <c r="I11" s="95"/>
      <c r="J11" s="158" t="s">
        <v>40</v>
      </c>
      <c r="K11" s="158" t="s">
        <v>443</v>
      </c>
      <c r="L11" s="158" t="s">
        <v>437</v>
      </c>
      <c r="M11" s="158" t="s">
        <v>437</v>
      </c>
      <c r="N11" s="159" t="s">
        <v>438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444</v>
      </c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444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444</v>
      </c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444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445</v>
      </c>
      <c r="F14" s="156" t="s">
        <v>437</v>
      </c>
      <c r="G14" s="156" t="s">
        <v>437</v>
      </c>
      <c r="H14" s="156" t="s">
        <v>438</v>
      </c>
      <c r="I14" s="95"/>
      <c r="J14" s="158" t="s">
        <v>40</v>
      </c>
      <c r="K14" s="158" t="s">
        <v>446</v>
      </c>
      <c r="L14" s="158" t="s">
        <v>437</v>
      </c>
      <c r="M14" s="158" t="s">
        <v>437</v>
      </c>
      <c r="N14" s="159" t="s">
        <v>438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447</v>
      </c>
      <c r="F20" s="156" t="s">
        <v>437</v>
      </c>
      <c r="G20" s="156" t="s">
        <v>437</v>
      </c>
      <c r="H20" s="156" t="s">
        <v>438</v>
      </c>
      <c r="I20" s="95"/>
      <c r="J20" s="158" t="s">
        <v>40</v>
      </c>
      <c r="K20" s="158" t="s">
        <v>448</v>
      </c>
      <c r="L20" s="158" t="s">
        <v>437</v>
      </c>
      <c r="M20" s="158" t="s">
        <v>437</v>
      </c>
      <c r="N20" s="159" t="s">
        <v>438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449</v>
      </c>
      <c r="F21" s="156" t="s">
        <v>437</v>
      </c>
      <c r="G21" s="156" t="s">
        <v>437</v>
      </c>
      <c r="H21" s="156" t="s">
        <v>438</v>
      </c>
      <c r="I21" s="95"/>
      <c r="J21" s="158" t="s">
        <v>40</v>
      </c>
      <c r="K21" s="158" t="s">
        <v>450</v>
      </c>
      <c r="L21" s="158" t="s">
        <v>437</v>
      </c>
      <c r="M21" s="158" t="s">
        <v>437</v>
      </c>
      <c r="N21" s="159" t="s">
        <v>438</v>
      </c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451</v>
      </c>
      <c r="F22" s="156" t="s">
        <v>437</v>
      </c>
      <c r="G22" s="156" t="s">
        <v>437</v>
      </c>
      <c r="H22" s="156" t="s">
        <v>438</v>
      </c>
      <c r="I22" s="95"/>
      <c r="J22" s="158" t="s">
        <v>40</v>
      </c>
      <c r="K22" s="158" t="s">
        <v>452</v>
      </c>
      <c r="L22" s="158" t="s">
        <v>437</v>
      </c>
      <c r="M22" s="158" t="s">
        <v>437</v>
      </c>
      <c r="N22" s="159" t="s">
        <v>438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453</v>
      </c>
      <c r="F23" s="156" t="s">
        <v>437</v>
      </c>
      <c r="G23" s="156" t="s">
        <v>437</v>
      </c>
      <c r="H23" s="156" t="s">
        <v>438</v>
      </c>
      <c r="I23" s="95"/>
      <c r="J23" s="158" t="s">
        <v>40</v>
      </c>
      <c r="K23" s="158" t="s">
        <v>439</v>
      </c>
      <c r="L23" s="158" t="s">
        <v>437</v>
      </c>
      <c r="M23" s="158" t="s">
        <v>437</v>
      </c>
      <c r="N23" s="159" t="s">
        <v>438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454</v>
      </c>
      <c r="F24" s="156" t="s">
        <v>437</v>
      </c>
      <c r="G24" s="156" t="s">
        <v>437</v>
      </c>
      <c r="H24" s="156" t="s">
        <v>438</v>
      </c>
      <c r="I24" s="95"/>
      <c r="J24" s="158" t="s">
        <v>40</v>
      </c>
      <c r="K24" s="158" t="s">
        <v>455</v>
      </c>
      <c r="L24" s="158" t="s">
        <v>437</v>
      </c>
      <c r="M24" s="158" t="s">
        <v>437</v>
      </c>
      <c r="N24" s="159" t="s">
        <v>438</v>
      </c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/>
      <c r="E25" s="157"/>
      <c r="F25" s="156"/>
      <c r="G25" s="156"/>
      <c r="H25" s="156"/>
      <c r="I25" s="95"/>
      <c r="J25" s="158"/>
      <c r="K25" s="158"/>
      <c r="L25" s="158"/>
      <c r="M25" s="158"/>
      <c r="N25" s="159"/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456</v>
      </c>
      <c r="F26" s="156" t="s">
        <v>437</v>
      </c>
      <c r="G26" s="156" t="s">
        <v>437</v>
      </c>
      <c r="H26" s="156" t="s">
        <v>438</v>
      </c>
      <c r="I26" s="95"/>
      <c r="J26" s="158" t="s">
        <v>40</v>
      </c>
      <c r="K26" s="158" t="s">
        <v>457</v>
      </c>
      <c r="L26" s="158" t="s">
        <v>437</v>
      </c>
      <c r="M26" s="158" t="s">
        <v>437</v>
      </c>
      <c r="N26" s="159" t="s">
        <v>438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458</v>
      </c>
      <c r="F30" s="156" t="s">
        <v>437</v>
      </c>
      <c r="G30" s="156" t="s">
        <v>437</v>
      </c>
      <c r="H30" s="156" t="s">
        <v>438</v>
      </c>
      <c r="I30" s="95"/>
      <c r="J30" s="158" t="s">
        <v>40</v>
      </c>
      <c r="K30" s="158" t="s">
        <v>459</v>
      </c>
      <c r="L30" s="158" t="s">
        <v>437</v>
      </c>
      <c r="M30" s="158" t="s">
        <v>437</v>
      </c>
      <c r="N30" s="159" t="s">
        <v>438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 t="s">
        <v>40</v>
      </c>
      <c r="S34" s="158" t="s">
        <v>472</v>
      </c>
      <c r="T34" s="158" t="s">
        <v>437</v>
      </c>
      <c r="U34" s="158" t="s">
        <v>437</v>
      </c>
      <c r="V34" s="159" t="s">
        <v>438</v>
      </c>
      <c r="W34" s="95"/>
      <c r="X34" s="158" t="s">
        <v>40</v>
      </c>
      <c r="Y34" s="158" t="s">
        <v>473</v>
      </c>
      <c r="Z34" s="158" t="s">
        <v>437</v>
      </c>
      <c r="AA34" s="158" t="s">
        <v>437</v>
      </c>
      <c r="AB34" s="159" t="s">
        <v>438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460</v>
      </c>
      <c r="F35" s="156" t="s">
        <v>437</v>
      </c>
      <c r="G35" s="156" t="s">
        <v>437</v>
      </c>
      <c r="H35" s="156" t="s">
        <v>438</v>
      </c>
      <c r="I35" s="95"/>
      <c r="J35" s="158" t="s">
        <v>40</v>
      </c>
      <c r="K35" s="158" t="s">
        <v>461</v>
      </c>
      <c r="L35" s="158" t="s">
        <v>437</v>
      </c>
      <c r="M35" s="158" t="s">
        <v>437</v>
      </c>
      <c r="N35" s="159" t="s">
        <v>438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462</v>
      </c>
      <c r="F36" s="156" t="s">
        <v>437</v>
      </c>
      <c r="G36" s="156" t="s">
        <v>437</v>
      </c>
      <c r="H36" s="156" t="s">
        <v>438</v>
      </c>
      <c r="I36" s="95"/>
      <c r="J36" s="158" t="s">
        <v>40</v>
      </c>
      <c r="K36" s="158" t="s">
        <v>463</v>
      </c>
      <c r="L36" s="158" t="s">
        <v>437</v>
      </c>
      <c r="M36" s="158" t="s">
        <v>437</v>
      </c>
      <c r="N36" s="159" t="s">
        <v>438</v>
      </c>
      <c r="O36" s="34"/>
      <c r="P36" s="96"/>
      <c r="Q36" s="87" t="s">
        <v>303</v>
      </c>
      <c r="R36" s="165" t="s">
        <v>40</v>
      </c>
      <c r="S36" s="158" t="s">
        <v>474</v>
      </c>
      <c r="T36" s="158" t="s">
        <v>437</v>
      </c>
      <c r="U36" s="158" t="s">
        <v>437</v>
      </c>
      <c r="V36" s="159" t="s">
        <v>438</v>
      </c>
      <c r="W36" s="95"/>
      <c r="X36" s="158" t="s">
        <v>40</v>
      </c>
      <c r="Y36" s="158" t="s">
        <v>475</v>
      </c>
      <c r="Z36" s="158" t="s">
        <v>437</v>
      </c>
      <c r="AA36" s="158" t="s">
        <v>437</v>
      </c>
      <c r="AB36" s="159" t="s">
        <v>438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464</v>
      </c>
      <c r="F38" s="156" t="s">
        <v>437</v>
      </c>
      <c r="G38" s="156" t="s">
        <v>437</v>
      </c>
      <c r="H38" s="156" t="s">
        <v>438</v>
      </c>
      <c r="I38" s="95"/>
      <c r="J38" s="158" t="s">
        <v>40</v>
      </c>
      <c r="K38" s="158" t="s">
        <v>465</v>
      </c>
      <c r="L38" s="158" t="s">
        <v>437</v>
      </c>
      <c r="M38" s="158" t="s">
        <v>437</v>
      </c>
      <c r="N38" s="159" t="s">
        <v>438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 t="s">
        <v>40</v>
      </c>
      <c r="S39" s="158" t="s">
        <v>476</v>
      </c>
      <c r="T39" s="158" t="s">
        <v>437</v>
      </c>
      <c r="U39" s="158" t="s">
        <v>437</v>
      </c>
      <c r="V39" s="159" t="s">
        <v>438</v>
      </c>
      <c r="W39" s="95"/>
      <c r="X39" s="158" t="s">
        <v>40</v>
      </c>
      <c r="Y39" s="158" t="s">
        <v>477</v>
      </c>
      <c r="Z39" s="158" t="s">
        <v>437</v>
      </c>
      <c r="AA39" s="158" t="s">
        <v>437</v>
      </c>
      <c r="AB39" s="159" t="s">
        <v>438</v>
      </c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 t="s">
        <v>40</v>
      </c>
      <c r="S40" s="158" t="s">
        <v>478</v>
      </c>
      <c r="T40" s="158" t="s">
        <v>437</v>
      </c>
      <c r="U40" s="158" t="s">
        <v>437</v>
      </c>
      <c r="V40" s="159" t="s">
        <v>438</v>
      </c>
      <c r="W40" s="95"/>
      <c r="X40" s="158" t="s">
        <v>40</v>
      </c>
      <c r="Y40" s="158" t="s">
        <v>479</v>
      </c>
      <c r="Z40" s="158" t="s">
        <v>437</v>
      </c>
      <c r="AA40" s="158" t="s">
        <v>437</v>
      </c>
      <c r="AB40" s="159" t="s">
        <v>438</v>
      </c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 t="s">
        <v>40</v>
      </c>
      <c r="S41" s="158" t="s">
        <v>480</v>
      </c>
      <c r="T41" s="158" t="s">
        <v>437</v>
      </c>
      <c r="U41" s="158" t="s">
        <v>437</v>
      </c>
      <c r="V41" s="159" t="s">
        <v>438</v>
      </c>
      <c r="W41" s="95"/>
      <c r="X41" s="158" t="s">
        <v>40</v>
      </c>
      <c r="Y41" s="158" t="s">
        <v>481</v>
      </c>
      <c r="Z41" s="158" t="s">
        <v>437</v>
      </c>
      <c r="AA41" s="158" t="s">
        <v>437</v>
      </c>
      <c r="AB41" s="159" t="s">
        <v>438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 t="s">
        <v>482</v>
      </c>
      <c r="T42" s="158" t="s">
        <v>437</v>
      </c>
      <c r="U42" s="158" t="s">
        <v>437</v>
      </c>
      <c r="V42" s="159" t="s">
        <v>438</v>
      </c>
      <c r="W42" s="95"/>
      <c r="X42" s="158" t="s">
        <v>40</v>
      </c>
      <c r="Y42" s="158" t="s">
        <v>483</v>
      </c>
      <c r="Z42" s="158" t="s">
        <v>437</v>
      </c>
      <c r="AA42" s="158" t="s">
        <v>437</v>
      </c>
      <c r="AB42" s="159" t="s">
        <v>438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 t="s">
        <v>484</v>
      </c>
      <c r="T43" s="158" t="s">
        <v>437</v>
      </c>
      <c r="U43" s="158" t="s">
        <v>437</v>
      </c>
      <c r="V43" s="159" t="s">
        <v>438</v>
      </c>
      <c r="W43" s="95"/>
      <c r="X43" s="158" t="s">
        <v>40</v>
      </c>
      <c r="Y43" s="158" t="s">
        <v>485</v>
      </c>
      <c r="Z43" s="158" t="s">
        <v>437</v>
      </c>
      <c r="AA43" s="158" t="s">
        <v>437</v>
      </c>
      <c r="AB43" s="159" t="s">
        <v>438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 t="s">
        <v>486</v>
      </c>
      <c r="T44" s="158" t="s">
        <v>437</v>
      </c>
      <c r="U44" s="158" t="s">
        <v>437</v>
      </c>
      <c r="V44" s="159" t="s">
        <v>438</v>
      </c>
      <c r="W44" s="95"/>
      <c r="X44" s="158" t="s">
        <v>40</v>
      </c>
      <c r="Y44" s="158" t="s">
        <v>487</v>
      </c>
      <c r="Z44" s="158" t="s">
        <v>437</v>
      </c>
      <c r="AA44" s="158" t="s">
        <v>437</v>
      </c>
      <c r="AB44" s="159" t="s">
        <v>438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 t="s">
        <v>488</v>
      </c>
      <c r="T46" s="158" t="s">
        <v>437</v>
      </c>
      <c r="U46" s="158" t="s">
        <v>437</v>
      </c>
      <c r="V46" s="159" t="s">
        <v>438</v>
      </c>
      <c r="W46" s="95"/>
      <c r="X46" s="158" t="s">
        <v>40</v>
      </c>
      <c r="Y46" s="158" t="s">
        <v>489</v>
      </c>
      <c r="Z46" s="158" t="s">
        <v>437</v>
      </c>
      <c r="AA46" s="158" t="s">
        <v>437</v>
      </c>
      <c r="AB46" s="159" t="s">
        <v>438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490</v>
      </c>
      <c r="T47" s="158" t="s">
        <v>437</v>
      </c>
      <c r="U47" s="158" t="s">
        <v>437</v>
      </c>
      <c r="V47" s="159" t="s">
        <v>438</v>
      </c>
      <c r="W47" s="95"/>
      <c r="X47" s="158" t="s">
        <v>40</v>
      </c>
      <c r="Y47" s="158" t="s">
        <v>491</v>
      </c>
      <c r="Z47" s="158" t="s">
        <v>437</v>
      </c>
      <c r="AA47" s="158" t="s">
        <v>437</v>
      </c>
      <c r="AB47" s="159" t="s">
        <v>438</v>
      </c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 t="s">
        <v>445</v>
      </c>
      <c r="T48" s="158" t="s">
        <v>437</v>
      </c>
      <c r="U48" s="158" t="s">
        <v>437</v>
      </c>
      <c r="V48" s="159" t="s">
        <v>438</v>
      </c>
      <c r="W48" s="95"/>
      <c r="X48" s="158" t="s">
        <v>40</v>
      </c>
      <c r="Y48" s="158" t="s">
        <v>446</v>
      </c>
      <c r="Z48" s="158" t="s">
        <v>437</v>
      </c>
      <c r="AA48" s="158" t="s">
        <v>437</v>
      </c>
      <c r="AB48" s="159" t="s">
        <v>438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 t="s">
        <v>492</v>
      </c>
      <c r="T49" s="158" t="s">
        <v>437</v>
      </c>
      <c r="U49" s="158" t="s">
        <v>437</v>
      </c>
      <c r="V49" s="159" t="s">
        <v>438</v>
      </c>
      <c r="W49" s="95"/>
      <c r="X49" s="158" t="s">
        <v>40</v>
      </c>
      <c r="Y49" s="158" t="s">
        <v>493</v>
      </c>
      <c r="Z49" s="158" t="s">
        <v>437</v>
      </c>
      <c r="AA49" s="158" t="s">
        <v>437</v>
      </c>
      <c r="AB49" s="159" t="s">
        <v>438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 t="s">
        <v>494</v>
      </c>
      <c r="T50" s="158" t="s">
        <v>437</v>
      </c>
      <c r="U50" s="158" t="s">
        <v>437</v>
      </c>
      <c r="V50" s="159" t="s">
        <v>438</v>
      </c>
      <c r="W50" s="95"/>
      <c r="X50" s="158" t="s">
        <v>40</v>
      </c>
      <c r="Y50" s="158" t="s">
        <v>495</v>
      </c>
      <c r="Z50" s="158" t="s">
        <v>437</v>
      </c>
      <c r="AA50" s="158" t="s">
        <v>437</v>
      </c>
      <c r="AB50" s="159" t="s">
        <v>438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496</v>
      </c>
      <c r="T51" s="158" t="s">
        <v>437</v>
      </c>
      <c r="U51" s="158" t="s">
        <v>437</v>
      </c>
      <c r="V51" s="159" t="s">
        <v>438</v>
      </c>
      <c r="W51" s="95"/>
      <c r="X51" s="158" t="s">
        <v>40</v>
      </c>
      <c r="Y51" s="158" t="s">
        <v>497</v>
      </c>
      <c r="Z51" s="158" t="s">
        <v>437</v>
      </c>
      <c r="AA51" s="158" t="s">
        <v>437</v>
      </c>
      <c r="AB51" s="159" t="s">
        <v>438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 t="s">
        <v>498</v>
      </c>
      <c r="T52" s="158" t="s">
        <v>437</v>
      </c>
      <c r="U52" s="158" t="s">
        <v>437</v>
      </c>
      <c r="V52" s="159" t="s">
        <v>438</v>
      </c>
      <c r="W52" s="95"/>
      <c r="X52" s="158" t="s">
        <v>40</v>
      </c>
      <c r="Y52" s="158" t="s">
        <v>499</v>
      </c>
      <c r="Z52" s="158" t="s">
        <v>437</v>
      </c>
      <c r="AA52" s="158" t="s">
        <v>437</v>
      </c>
      <c r="AB52" s="159" t="s">
        <v>438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466</v>
      </c>
      <c r="F53" s="156" t="s">
        <v>437</v>
      </c>
      <c r="G53" s="156" t="s">
        <v>437</v>
      </c>
      <c r="H53" s="156" t="s">
        <v>438</v>
      </c>
      <c r="I53" s="95"/>
      <c r="J53" s="158" t="s">
        <v>40</v>
      </c>
      <c r="K53" s="158" t="s">
        <v>467</v>
      </c>
      <c r="L53" s="158" t="s">
        <v>437</v>
      </c>
      <c r="M53" s="158" t="s">
        <v>437</v>
      </c>
      <c r="N53" s="159" t="s">
        <v>438</v>
      </c>
      <c r="O53" s="34"/>
      <c r="P53" s="96"/>
      <c r="Q53" s="87" t="s">
        <v>337</v>
      </c>
      <c r="R53" s="165" t="s">
        <v>40</v>
      </c>
      <c r="S53" s="158" t="s">
        <v>500</v>
      </c>
      <c r="T53" s="158" t="s">
        <v>437</v>
      </c>
      <c r="U53" s="158" t="s">
        <v>437</v>
      </c>
      <c r="V53" s="159" t="s">
        <v>438</v>
      </c>
      <c r="W53" s="95"/>
      <c r="X53" s="158" t="s">
        <v>40</v>
      </c>
      <c r="Y53" s="158" t="s">
        <v>501</v>
      </c>
      <c r="Z53" s="158" t="s">
        <v>437</v>
      </c>
      <c r="AA53" s="158" t="s">
        <v>437</v>
      </c>
      <c r="AB53" s="159" t="s">
        <v>438</v>
      </c>
      <c r="AC53" s="98"/>
      <c r="AD53" s="28"/>
    </row>
    <row r="54" spans="1:30" x14ac:dyDescent="0.2">
      <c r="A54" s="31"/>
      <c r="B54" s="93"/>
      <c r="C54" s="87" t="s">
        <v>338</v>
      </c>
      <c r="D54" s="156"/>
      <c r="E54" s="157"/>
      <c r="F54" s="156"/>
      <c r="G54" s="156"/>
      <c r="H54" s="156"/>
      <c r="I54" s="95"/>
      <c r="J54" s="158"/>
      <c r="K54" s="158"/>
      <c r="L54" s="158"/>
      <c r="M54" s="158"/>
      <c r="N54" s="159"/>
      <c r="O54" s="34"/>
      <c r="P54" s="96"/>
      <c r="Q54" s="87" t="s">
        <v>339</v>
      </c>
      <c r="R54" s="165"/>
      <c r="S54" s="158"/>
      <c r="T54" s="158"/>
      <c r="U54" s="158"/>
      <c r="V54" s="159"/>
      <c r="W54" s="95"/>
      <c r="X54" s="158"/>
      <c r="Y54" s="158"/>
      <c r="Z54" s="158"/>
      <c r="AA54" s="158"/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468</v>
      </c>
      <c r="F55" s="156" t="s">
        <v>437</v>
      </c>
      <c r="G55" s="156" t="s">
        <v>437</v>
      </c>
      <c r="H55" s="156" t="s">
        <v>438</v>
      </c>
      <c r="I55" s="95"/>
      <c r="J55" s="158" t="s">
        <v>40</v>
      </c>
      <c r="K55" s="158" t="s">
        <v>469</v>
      </c>
      <c r="L55" s="158" t="s">
        <v>437</v>
      </c>
      <c r="M55" s="158" t="s">
        <v>437</v>
      </c>
      <c r="N55" s="159" t="s">
        <v>438</v>
      </c>
      <c r="O55" s="34"/>
      <c r="P55" s="96"/>
      <c r="Q55" s="87" t="s">
        <v>341</v>
      </c>
      <c r="R55" s="165"/>
      <c r="S55" s="158"/>
      <c r="T55" s="158"/>
      <c r="U55" s="158"/>
      <c r="V55" s="159"/>
      <c r="W55" s="95"/>
      <c r="X55" s="158"/>
      <c r="Y55" s="158"/>
      <c r="Z55" s="158"/>
      <c r="AA55" s="158"/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470</v>
      </c>
      <c r="F56" s="156" t="s">
        <v>437</v>
      </c>
      <c r="G56" s="156" t="s">
        <v>437</v>
      </c>
      <c r="H56" s="156" t="s">
        <v>438</v>
      </c>
      <c r="I56" s="95"/>
      <c r="J56" s="158" t="s">
        <v>40</v>
      </c>
      <c r="K56" s="158" t="s">
        <v>471</v>
      </c>
      <c r="L56" s="158" t="s">
        <v>437</v>
      </c>
      <c r="M56" s="158" t="s">
        <v>437</v>
      </c>
      <c r="N56" s="159" t="s">
        <v>438</v>
      </c>
      <c r="O56" s="34"/>
      <c r="P56" s="96"/>
      <c r="Q56" s="87" t="s">
        <v>343</v>
      </c>
      <c r="R56" s="165"/>
      <c r="S56" s="158"/>
      <c r="T56" s="158"/>
      <c r="U56" s="158"/>
      <c r="V56" s="159"/>
      <c r="W56" s="95"/>
      <c r="X56" s="158"/>
      <c r="Y56" s="158"/>
      <c r="Z56" s="158"/>
      <c r="AA56" s="158"/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/>
      <c r="E62" s="157"/>
      <c r="F62" s="156"/>
      <c r="G62" s="156"/>
      <c r="H62" s="156"/>
      <c r="I62" s="95"/>
      <c r="J62" s="158"/>
      <c r="K62" s="158"/>
      <c r="L62" s="158"/>
      <c r="M62" s="158"/>
      <c r="N62" s="159"/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/>
      <c r="E64" s="157"/>
      <c r="F64" s="156"/>
      <c r="G64" s="156"/>
      <c r="H64" s="156"/>
      <c r="I64" s="95"/>
      <c r="J64" s="158"/>
      <c r="K64" s="158"/>
      <c r="L64" s="158"/>
      <c r="M64" s="158"/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502</v>
      </c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502</v>
      </c>
      <c r="AC64" s="101"/>
      <c r="AD64" s="28"/>
    </row>
    <row r="65" spans="1:32" x14ac:dyDescent="0.2">
      <c r="A65" s="31"/>
      <c r="B65" s="93"/>
      <c r="C65" s="87" t="s">
        <v>359</v>
      </c>
      <c r="D65" s="156"/>
      <c r="E65" s="157"/>
      <c r="F65" s="156"/>
      <c r="G65" s="156"/>
      <c r="H65" s="156"/>
      <c r="I65" s="95"/>
      <c r="J65" s="158"/>
      <c r="K65" s="158"/>
      <c r="L65" s="158"/>
      <c r="M65" s="158"/>
      <c r="N65" s="159"/>
      <c r="O65" s="34"/>
      <c r="P65" s="96"/>
      <c r="Q65" s="87" t="s">
        <v>388</v>
      </c>
      <c r="R65" s="165" t="s">
        <v>40</v>
      </c>
      <c r="S65" s="176" t="s">
        <v>503</v>
      </c>
      <c r="T65" s="158" t="s">
        <v>437</v>
      </c>
      <c r="U65" s="158" t="s">
        <v>437</v>
      </c>
      <c r="V65" s="159" t="s">
        <v>438</v>
      </c>
      <c r="W65" s="100"/>
      <c r="X65" s="176" t="s">
        <v>40</v>
      </c>
      <c r="Y65" s="158" t="s">
        <v>504</v>
      </c>
      <c r="Z65" s="158" t="s">
        <v>437</v>
      </c>
      <c r="AA65" s="158" t="s">
        <v>437</v>
      </c>
      <c r="AB65" s="159" t="s">
        <v>438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/>
      <c r="E66" s="157"/>
      <c r="F66" s="156"/>
      <c r="G66" s="156"/>
      <c r="H66" s="156"/>
      <c r="I66" s="95"/>
      <c r="J66" s="158"/>
      <c r="K66" s="158"/>
      <c r="L66" s="158"/>
      <c r="M66" s="158"/>
      <c r="N66" s="159"/>
      <c r="O66" s="34"/>
      <c r="P66" s="96"/>
      <c r="Q66" s="102" t="s">
        <v>361</v>
      </c>
      <c r="R66" s="140"/>
      <c r="S66" s="142">
        <v>1.5028388339420005E-4</v>
      </c>
      <c r="T66" s="103"/>
      <c r="U66" s="103"/>
      <c r="V66" s="103" t="s">
        <v>507</v>
      </c>
      <c r="W66" s="104"/>
      <c r="X66" s="103"/>
      <c r="Y66" s="142">
        <v>8.8492882996600038E-5</v>
      </c>
      <c r="Z66" s="103"/>
      <c r="AA66" s="103"/>
      <c r="AB66" s="103" t="s">
        <v>507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/>
      <c r="E67" s="161"/>
      <c r="F67" s="162"/>
      <c r="G67" s="162"/>
      <c r="H67" s="162"/>
      <c r="I67" s="108"/>
      <c r="J67" s="163"/>
      <c r="K67" s="163"/>
      <c r="L67" s="163"/>
      <c r="M67" s="163"/>
      <c r="N67" s="164"/>
      <c r="O67" s="109"/>
      <c r="P67" s="110"/>
      <c r="Q67" s="111" t="s">
        <v>363</v>
      </c>
      <c r="R67" s="141"/>
      <c r="S67" s="143">
        <v>153.93684122579461</v>
      </c>
      <c r="T67" s="112"/>
      <c r="U67" s="112"/>
      <c r="V67" s="112" t="s">
        <v>507</v>
      </c>
      <c r="W67" s="113"/>
      <c r="X67" s="114"/>
      <c r="Y67" s="143">
        <v>920.48912275172347</v>
      </c>
      <c r="Z67" s="112"/>
      <c r="AA67" s="112"/>
      <c r="AB67" s="112" t="s">
        <v>507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296ED-F4BD-43CF-9390-D12AF3EA274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F752E716-9CD5-4F1F-B520-E98588320C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ab4032b0-817b-4eff-8aa0-dcbebf0a4bab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2711c75b-a0c7-477c-95f6-1a044c8274ad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2026-04-13T14:14:28Z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