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<sst xmlns="http://schemas.openxmlformats.org/spreadsheetml/2006/main" count="1142" uniqueCount="481">
  <si>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</si>
  <si>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</si>
  <si>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</si>
  <si>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</si>
  <si>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</si>
  <si>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</si>
  <si>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</si>
  <si>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</si>
  <si>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</si>
  <si>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</si>
  <si>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</si>
  <si>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</si>
  <si>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</si>
  <si>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</si>
  <si>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</si>
  <si>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</si>
  <si>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</si>
  <si>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</si>
  <si>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</si>
  <si>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</si>
  <si>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</si>
  <si>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</si>
  <si>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</si>
  <si>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</si>
  <si>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</si>
  <si>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</si>
  <si>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</si>
  <si>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</si>
  <si>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</si>
  <si>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</si>
  <si>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</si>
  <si>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</si>
  <si>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</si>
  <si>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</si>
  <si>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</si>
  <si>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</si>
  <si>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</si>
  <si>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</si>
  <si>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</si>
  <si>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</si>
  <si>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</si>
  <si>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</si>
  <si>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</si>
  <si>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</si>
  <si>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</si>
  <si>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</si>
  <si>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</si>
  <si>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</si>
  <si>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</si>
  <si>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</si>
  <si>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</si>
  <si>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</si>
  <si>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</si>
  <si>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</si>
  <si>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</si>
  <si>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</si>
  <si>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</si>
  <si>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</si>
  <si>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</si>
  <si>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</si>
  <si>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</si>
  <si>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</si>
  <si>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</si>
  <si>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</si>
  <si>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</si>
  <si>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</si>
  <si>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</si>
  <si>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</si>
  <si>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</si>
  <si>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</si>
  <si>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</si>
  <si>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</si>
  <si>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</si>
  <si>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</si>
  <si>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</si>
  <si>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</si>
  <si>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</si>
  <si>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</si>
  <si>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</si>
  <si>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</si>
  <si>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</si>
  <si>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</si>
  <si>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</si>
  <si>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</si>
  <si>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</si>
  <si>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</si>
  <si>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</si>
  <si>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</si>
  <si>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</si>
  <si>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</si>
  <si>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</si>
  <si>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</si>
  <si>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</si>
  <si>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</si>
  <si>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</si>
  <si>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</si>
  <si>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</si>
  <si>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</si>
  <si>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</si>
  <si>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</si>
  <si>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</si>
  <si>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</si>
  <si>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</si>
  <si>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</si>
  <si>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</si>
  <si>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</si>
  <si>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</si>
  <si>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</si>
  <si>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</si>
  <si>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</si>
  <si>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</si>
  <si>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</si>
  <si>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</si>
  <si>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</si>
  <si>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</si>
  <si>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</si>
  <si>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</si>
  <si>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</si>
  <si>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</si>
  <si>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</si>
  <si>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</si>
  <si>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</si>
  <si>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</si>
  <si>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</si>
  <si>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</si>
  <si>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</si>
  <si>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</si>
  <si>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</si>
  <si>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</si>
  <si>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</si>
  <si>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</si>
  <si>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</si>
  <si>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</si>
  <si>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</si>
  <si>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</si>
  <si>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</si>
  <si>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</si>
  <si>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</si>
  <si>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</si>
  <si>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</si>
  <si>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</si>
  <si>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</si>
  <si>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</si>
  <si>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</si>
  <si>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</si>
  <si>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</si>
  <si>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</si>
  <si>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</si>
  <si>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</si>
  <si>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</si>
  <si>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</si>
  <si>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</si>
  <si>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</si>
  <si>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</si>
  <si>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</si>
  <si>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</si>
  <si>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</si>
  <si>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</si>
  <si>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</si>
  <si>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</si>
  <si>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</si>
  <si>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</si>
  <si>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</si>
  <si>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</si>
  <si>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</si>
  <si>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</si>
  <si>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</si>
  <si>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</si>
  <si>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</si>
  <si>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</si>
  <si>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</si>
  <si>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</si>
  <si>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</si>
  <si>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</si>
  <si>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</si>
  <si>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</si>
  <si>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</si>
  <si>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</si>
  <si>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</si>
  <si>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</si>
  <si>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</si>
  <si>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</si>
  <si>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</si>
  <si>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</si>
  <si>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</si>
  <si>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</si>
  <si>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</si>
  <si>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</si>
  <si>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</si>
  <si>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</si>
  <si>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</si>
  <si>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</si>
  <si>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</si>
  <si>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</si>
  <si>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</si>
  <si>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</si>
  <si>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</si>
  <si>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</si>
  <si>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</si>
  <si>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</si>
  <si>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</si>
  <si>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</si>
  <si>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</si>
  <si>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</si>
  <si>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</si>
  <si>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</si>
  <si>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</si>
  <si>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</si>
  <si>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</si>
  <si>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</si>
  <si>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</si>
  <si>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</si>
  <si>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</si>
  <si>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</si>
  <si>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</si>
  <si>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</si>
  <si>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</si>
  <si>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</si>
  <si>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</si>
  <si>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</si>
  <si>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</si>
  <si>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</si>
  <si>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</si>
  <si>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</si>
  <si>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</si>
  <si>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</si>
  <si>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</si>
  <si>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</si>
  <si>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</si>
  <si>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</si>
  <si>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</si>
  <si>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</si>
  <si>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</si>
  <si>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</si>
  <si>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</si>
  <si>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</si>
  <si>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</si>
  <si>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</si>
  <si>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</si>
  <si>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</si>
  <si>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</si>
  <si>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</si>
  <si>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</si>
  <si>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</si>
  <si>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</si>
  <si>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</si>
  <si>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</si>
  <si>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</si>
  <si>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</si>
  <si>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</si>
  <si>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</si>
  <si>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</si>
  <si>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</si>
  <si>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</si>
  <si>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</si>
  <si>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</si>
  <si>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</si>
  <si>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</si>
  <si>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</si>
  <si>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</si>
  <si>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</si>
  <si>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</si>
  <si>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</si>
  <si>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</si>
  <si>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</si>
  <si>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</si>
  <si>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</si>
  <si>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</si>
  <si>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</si>
  <si>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</si>
  <si>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</si>
  <si>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</si>
  <si>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</si>
  <si>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</si>
  <si>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</si>
  <si>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</si>
  <si>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</si>
  <si>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</si>
  <si>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</si>
  <si>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</si>
  <si>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</si>
  <si>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</si>
  <si>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</si>
  <si>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</si>
  <si>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</si>
  <si>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</si>
  <si>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</si>
  <si>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</si>
  <si>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</si>
  <si>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</si>
  <si>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</si>
  <si>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</si>
  <si>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</si>
  <si>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</si>
  <si>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</si>
  <si>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</si>
  <si>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</si>
  <si>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</si>
  <si>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</si>
  <si>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</si>
  <si>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</si>
  <si>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</si>
  <si>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</si>
  <si>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</si>
  <si>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</si>
  <si>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</si>
  <si>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</si>
  <si>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</si>
  <si>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</si>
  <si>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</si>
  <si>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</si>
  <si>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</si>
  <si>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</si>
  <si>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</si>
  <si>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</si>
  <si>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</si>
  <si>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</si>
  <si>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</si>
  <si>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</si>
  <si>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</si>
  <si>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</si>
  <si>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</si>
  <si>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</si>
  <si>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</si>
  <si>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</si>
  <si>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</si>
  <si>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</si>
  <si>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</si>
  <si>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</si>
  <si>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</si>
  <si>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</si>
  <si>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</si>
  <si>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</si>
  <si>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</si>
  <si>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</si>
  <si>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</si>
  <si>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</si>
  <si>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</si>
  <si>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</si>
  <si>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</si>
  <si>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</si>
  <si>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</si>
  <si>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</si>
  <si>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</si>
  <si>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</si>
  <si>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</si>
  <si>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</si>
  <si>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</si>
  <si>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</si>
  <si>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</si>
  <si>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</si>
  <si>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</si>
  <si>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</si>
  <si>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</si>
  <si>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</si>
  <si>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</si>
  <si>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</si>
  <si>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</si>
  <si>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</si>
  <si>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</si>
  <si>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</si>
  <si>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</si>
  <si>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</si>
  <si>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</si>
  <si>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</si>
  <si>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</si>
  <si>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</si>
  <si>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</si>
  <si>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</si>
  <si>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</si>
  <si>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</si>
  <si>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</si>
  <si>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</si>
  <si>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</si>
  <si>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</si>
  <si>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</si>
  <si>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</si>
  <si>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</si>
  <si>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</si>
  <si>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</si>
  <si>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</si>
  <si>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</si>
  <si>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</si>
  <si>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</si>
  <si>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</si>
  <si>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</si>
  <si>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</si>
  <si>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</si>
  <si>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</si>
  <si>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</si>
  <si>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</si>
  <si>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</si>
  <si>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</si>
  <si>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</si>
  <si>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4C114</t>
  </si>
  <si>
    <t>Care &amp; Maintenance: Miscellaneous Materials LLW</t>
  </si>
  <si>
    <t>EDF Energy Nuclear Generation Ltd (EDFE NGL)</t>
  </si>
  <si>
    <t>LLW</t>
  </si>
  <si>
    <t>Waste volumes will be variable depending on station operating conditions.</t>
  </si>
  <si>
    <t>Miscellaneous LLW materials arising during C&amp;M period.</t>
  </si>
  <si>
    <t>Miscellaneous LLW materials arising during Care &amp; Maintenance period. May include a mixture of metals, organic materials and non organic materials.</t>
  </si>
  <si>
    <t>Material breakdown is not presently assessed but future arisings are expected to be similar to routine operational low level waste arisings. 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Cycliffe, Tradebe Inutec. The percentages are based on the history of consignments across the fleet of EDF Energy Nuclear Generation stations.</t>
  </si>
  <si>
    <t>The stream is expected to largely contain secondary waste, with a small amount of metal.</t>
  </si>
  <si>
    <t>NE</t>
  </si>
  <si>
    <t>Breakdown of metals not assessed.</t>
  </si>
  <si>
    <t>P</t>
  </si>
  <si>
    <t>= 0</t>
  </si>
  <si>
    <t>Not expected</t>
  </si>
  <si>
    <t>TR</t>
  </si>
  <si>
    <t>Small metal waste items may be present.</t>
  </si>
  <si>
    <t>Not yet determined</t>
  </si>
  <si>
    <t>Off-site</t>
  </si>
  <si>
    <t>~ 10.0</t>
  </si>
  <si>
    <t>~ 70.0</t>
  </si>
  <si>
    <t>1.4.2025 - 31.3.2049</t>
  </si>
  <si>
    <t>1.4.2049 - 31.3.2050</t>
  </si>
  <si>
    <t>= 18.0</t>
  </si>
  <si>
    <t>0.50</t>
  </si>
  <si>
    <t>1.50</t>
  </si>
  <si>
    <t>1.4.2050 - 31.3.2115</t>
  </si>
  <si>
    <t>= 65.0</t>
  </si>
  <si>
    <t>1/2 Height IP-2 Disposal/Re-usable ISO (TC01/TC02)</t>
  </si>
  <si>
    <t xml:space="preserve"> 20.0</t>
  </si>
  <si>
    <t xml:space="preserve"> 16.6</t>
  </si>
  <si>
    <t>18.3</t>
  </si>
  <si>
    <t>1</t>
  </si>
  <si>
    <t>= 20.0</t>
  </si>
  <si>
    <t>= 70.0</t>
  </si>
  <si>
    <t>= 10.0</t>
  </si>
  <si>
    <t>Contamination from tritiated water.</t>
  </si>
  <si>
    <t>There may be some surface contamination as graphite.</t>
  </si>
  <si>
    <t>Not determined.</t>
  </si>
  <si>
    <t>Selenium not expected to be significant.</t>
  </si>
  <si>
    <t>Radium content is insignificant.</t>
  </si>
  <si>
    <t>Thorium content is Insignificant.</t>
  </si>
  <si>
    <t>The neptunium content is insignificant.</t>
  </si>
  <si>
    <t>Density is expected to lie between 0.5 and 1.5 t/m³.</t>
  </si>
  <si>
    <t>Waste loading is representative of the raw waste following further planned treatments. Supercompaction assumed to reduce volume to 20% of original. Solidification assumed to increase volume to 300% of original. No treatment results in the same volume.. The residual LLW from metal decontamination is assumed to be captured within the data provided by LLWR in wastestream 6H02 - LLW (Minor Users).</t>
  </si>
  <si>
    <t>Contamination by activation products from the reactor structure.</t>
  </si>
  <si>
    <t>Only very approximate estimates have been made of the total specific activities.</t>
  </si>
  <si>
    <t>Activity values based on current operational wastestreams suitably decay corrected.</t>
  </si>
  <si>
    <t>~</t>
  </si>
  <si>
    <t>1.0</t>
  </si>
  <si>
    <t>1.46E-06</t>
  </si>
  <si>
    <t>C</t>
  </si>
  <si>
    <t>2</t>
  </si>
  <si>
    <t>2.32E-07</t>
  </si>
  <si>
    <t>4</t>
  </si>
  <si>
    <t>2.30E-08</t>
  </si>
  <si>
    <t>1.94E-15</t>
  </si>
  <si>
    <t>4.23E-08</t>
  </si>
  <si>
    <t>2.28E-07</t>
  </si>
  <si>
    <t>3.98E-06</t>
  </si>
  <si>
    <t>5</t>
  </si>
  <si>
    <t>2.38E-07</t>
  </si>
  <si>
    <t>1.47E-08</t>
  </si>
  <si>
    <t>2.56E-15</t>
  </si>
  <si>
    <t>1.28E-08</t>
  </si>
  <si>
    <t>2.02E-11</t>
  </si>
  <si>
    <t>4.62E-12</t>
  </si>
  <si>
    <t>3.28E-07</t>
  </si>
  <si>
    <t>1.19E-09</t>
  </si>
  <si>
    <t>8.67E-10</t>
  </si>
  <si>
    <t>4.18E-09</t>
  </si>
  <si>
    <t>2.03E-09</t>
  </si>
  <si>
    <t>2.73E-10</t>
  </si>
  <si>
    <t>1.13E-11</t>
  </si>
  <si>
    <t>1.81E-13</t>
  </si>
  <si>
    <t>2.88E-12</t>
  </si>
  <si>
    <t>3.35E-12</t>
  </si>
  <si>
    <t>7.22E-09</t>
  </si>
  <si>
    <t>4.78E-09</t>
  </si>
  <si>
    <t>1.13E-08</t>
  </si>
  <si>
    <t>1.27E-07</t>
  </si>
  <si>
    <t>2.33E-08</t>
  </si>
  <si>
    <t>2.10E-11</t>
  </si>
  <si>
    <t>6.31E-10</t>
  </si>
  <si>
    <t>8</t>
  </si>
  <si>
    <t>Torness</t>
  </si>
  <si>
    <t>83.0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</si>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</sst>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406</v>
      </c>
      <c r="J15" s="252"/>
      <c r="K15" s="181"/>
      <c r="L15" s="307"/>
      <c r="N15" s="192"/>
      <c r="O15" s="182"/>
      <c r="P15" s="172"/>
    </row>
    <row r="16" spans="1:19" s="6" customFormat="1" ht="12.75" customHeight="1" x14ac:dyDescent="0.25">
      <c r="A16" s="254"/>
      <c r="B16" s="254"/>
      <c r="C16" s="9"/>
      <c r="D16" s="253" t="s">
        <v>415</v>
      </c>
      <c r="E16" s="254"/>
      <c r="F16" s="254"/>
      <c r="G16" s="254"/>
      <c r="H16" s="255"/>
      <c r="I16" s="251" t="s">
        <v>416</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29"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411</v>
      </c>
      <c r="N284" s="275"/>
      <c r="O284" s="282" t="s">
        <v>412</v>
      </c>
      <c r="P284" s="275"/>
    </row>
    <row r="285" spans="1:16" s="6" customFormat="1" ht="12.75" customHeight="1" x14ac:dyDescent="0.25">
      <c r="D285" s="70" t="s">
        <v>171</v>
      </c>
      <c r="F285" s="9"/>
      <c r="L285" s="71"/>
      <c r="M285" s="274" t="s">
        <v>411</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411</v>
      </c>
      <c r="N289" s="211"/>
      <c r="O289" s="282" t="s">
        <v>412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9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427</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428</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4C114</v>
      </c>
      <c r="G3" s="376"/>
      <c r="H3" s="376"/>
      <c r="I3" s="376"/>
      <c r="J3" s="376"/>
      <c r="K3" s="377"/>
      <c r="L3" s="384" t="str">
        <f>DataSheet!F2</f>
        <v>Care &amp; Maintenance: Miscellaneous Materials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443</v>
      </c>
      <c r="L9" s="157" t="s">
        <v>444</v>
      </c>
      <c r="M9" s="157" t="s">
        <v>444</v>
      </c>
      <c r="N9" s="157" t="s">
        <v>445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444</v>
      </c>
      <c r="M11" s="159" t="s">
        <v>444</v>
      </c>
      <c r="N11" s="160" t="s">
        <v>445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444</v>
      </c>
      <c r="M14" s="159" t="s">
        <v>444</v>
      </c>
      <c r="N14" s="160" t="s">
        <v>445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449</v>
      </c>
      <c r="L20" s="159" t="s">
        <v>444</v>
      </c>
      <c r="M20" s="159" t="s">
        <v>444</v>
      </c>
      <c r="N20" s="160" t="s">
        <v>445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450</v>
      </c>
      <c r="L21" s="159" t="s">
        <v>444</v>
      </c>
      <c r="M21" s="159" t="s">
        <v>444</v>
      </c>
      <c r="N21" s="160" t="s">
        <v>445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451</v>
      </c>
      <c r="L22" s="159" t="s">
        <v>444</v>
      </c>
      <c r="M22" s="159" t="s">
        <v>444</v>
      </c>
      <c r="N22" s="160" t="s">
        <v>445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452</v>
      </c>
      <c r="L24" s="159" t="s">
        <v>444</v>
      </c>
      <c r="M24" s="159" t="s">
        <v>444</v>
      </c>
      <c r="N24" s="160" t="s">
        <v>445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454</v>
      </c>
      <c r="L30" s="159" t="s">
        <v>444</v>
      </c>
      <c r="M30" s="159" t="s">
        <v>444</v>
      </c>
      <c r="N30" s="160" t="s">
        <v>445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455</v>
      </c>
      <c r="L35" s="159" t="s">
        <v>444</v>
      </c>
      <c r="M35" s="159" t="s">
        <v>444</v>
      </c>
      <c r="N35" s="160" t="s">
        <v>445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456</v>
      </c>
      <c r="L39" s="159" t="s">
        <v>444</v>
      </c>
      <c r="M39" s="159" t="s">
        <v>444</v>
      </c>
      <c r="N39" s="160" t="s">
        <v>445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466</v>
      </c>
      <c r="Z40" s="159" t="s">
        <v>444</v>
      </c>
      <c r="AA40" s="159" t="s">
        <v>444</v>
      </c>
      <c r="AB40" s="160" t="s">
        <v>445</v>
      </c>
      <c r="AC40" s="98"/>
      <c r="AD40" s="28"/>
    </row>
    <row r="41" spans="1:30" x14ac:dyDescent="0.2">
      <c r="A41" s="31"/>
      <c r="B41" s="93"/>
      <c r="C41" s="87" t="s">
        <v>312</v>
      </c>
      <c r="D41" s="157" t="s">
        <v>40</v>
      </c>
      <c r="E41" s="158"/>
      <c r="F41" s="157" t="s">
        <v>40</v>
      </c>
      <c r="G41" s="157" t="s">
        <v>40</v>
      </c>
      <c r="H41" s="157"/>
      <c r="I41" s="95"/>
      <c r="J41" s="159" t="s">
        <v>40</v>
      </c>
      <c r="K41" s="159" t="s">
        <v>457</v>
      </c>
      <c r="L41" s="159" t="s">
        <v>444</v>
      </c>
      <c r="M41" s="159" t="s">
        <v>444</v>
      </c>
      <c r="N41" s="160" t="s">
        <v>445</v>
      </c>
      <c r="O41" s="34"/>
      <c r="P41" s="96"/>
      <c r="Q41" s="87" t="s">
        <v>313</v>
      </c>
      <c r="R41" s="166" t="s">
        <v>40</v>
      </c>
      <c r="S41" s="159"/>
      <c r="T41" s="159" t="s">
        <v>40</v>
      </c>
      <c r="U41" s="159" t="s">
        <v>40</v>
      </c>
      <c r="V41" s="160"/>
      <c r="W41" s="95"/>
      <c r="X41" s="159" t="s">
        <v>40</v>
      </c>
      <c r="Y41" s="159" t="s">
        <v>467</v>
      </c>
      <c r="Z41" s="159" t="s">
        <v>444</v>
      </c>
      <c r="AA41" s="159" t="s">
        <v>444</v>
      </c>
      <c r="AB41" s="160" t="s">
        <v>445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453</v>
      </c>
      <c r="O42" s="34"/>
      <c r="P42" s="96"/>
      <c r="Q42" s="87" t="s">
        <v>315</v>
      </c>
      <c r="R42" s="166" t="s">
        <v>40</v>
      </c>
      <c r="S42" s="159"/>
      <c r="T42" s="159" t="s">
        <v>40</v>
      </c>
      <c r="U42" s="159" t="s">
        <v>40</v>
      </c>
      <c r="V42" s="160"/>
      <c r="W42" s="95"/>
      <c r="X42" s="159" t="s">
        <v>40</v>
      </c>
      <c r="Y42" s="159" t="s">
        <v>468</v>
      </c>
      <c r="Z42" s="159" t="s">
        <v>444</v>
      </c>
      <c r="AA42" s="159" t="s">
        <v>444</v>
      </c>
      <c r="AB42" s="160" t="s">
        <v>445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469</v>
      </c>
      <c r="Z43" s="159" t="s">
        <v>444</v>
      </c>
      <c r="AA43" s="159" t="s">
        <v>444</v>
      </c>
      <c r="AB43" s="160" t="s">
        <v>445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470</v>
      </c>
      <c r="Z46" s="159" t="s">
        <v>444</v>
      </c>
      <c r="AA46" s="159" t="s">
        <v>444</v>
      </c>
      <c r="AB46" s="160" t="s">
        <v>445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471</v>
      </c>
      <c r="Z47" s="159" t="s">
        <v>444</v>
      </c>
      <c r="AA47" s="159" t="s">
        <v>444</v>
      </c>
      <c r="AB47" s="160" t="s">
        <v>445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472</v>
      </c>
      <c r="Z48" s="159" t="s">
        <v>444</v>
      </c>
      <c r="AA48" s="159" t="s">
        <v>444</v>
      </c>
      <c r="AB48" s="160" t="s">
        <v>445</v>
      </c>
      <c r="AC48" s="98"/>
      <c r="AD48" s="28"/>
    </row>
    <row r="49" spans="1:30" x14ac:dyDescent="0.2">
      <c r="A49" s="31"/>
      <c r="B49" s="93"/>
      <c r="C49" s="87" t="s">
        <v>328</v>
      </c>
      <c r="D49" s="157" t="s">
        <v>40</v>
      </c>
      <c r="E49" s="158"/>
      <c r="F49" s="157" t="s">
        <v>40</v>
      </c>
      <c r="G49" s="157" t="s">
        <v>40</v>
      </c>
      <c r="H49" s="157"/>
      <c r="I49" s="95"/>
      <c r="J49" s="159" t="s">
        <v>40</v>
      </c>
      <c r="K49" s="159" t="s">
        <v>458</v>
      </c>
      <c r="L49" s="159" t="s">
        <v>444</v>
      </c>
      <c r="M49" s="159" t="s">
        <v>444</v>
      </c>
      <c r="N49" s="160" t="s">
        <v>445</v>
      </c>
      <c r="O49" s="34"/>
      <c r="P49" s="96"/>
      <c r="Q49" s="87" t="s">
        <v>329</v>
      </c>
      <c r="R49" s="166" t="s">
        <v>40</v>
      </c>
      <c r="S49" s="159"/>
      <c r="T49" s="159" t="s">
        <v>40</v>
      </c>
      <c r="U49" s="159" t="s">
        <v>40</v>
      </c>
      <c r="V49" s="160"/>
      <c r="W49" s="95"/>
      <c r="X49" s="159" t="s">
        <v>40</v>
      </c>
      <c r="Y49" s="159" t="s">
        <v>473</v>
      </c>
      <c r="Z49" s="159" t="s">
        <v>444</v>
      </c>
      <c r="AA49" s="159" t="s">
        <v>444</v>
      </c>
      <c r="AB49" s="160" t="s">
        <v>445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474</v>
      </c>
      <c r="Z51" s="159" t="s">
        <v>444</v>
      </c>
      <c r="AA51" s="159" t="s">
        <v>444</v>
      </c>
      <c r="AB51" s="160" t="s">
        <v>445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459</v>
      </c>
      <c r="L54" s="159" t="s">
        <v>444</v>
      </c>
      <c r="M54" s="159" t="s">
        <v>444</v>
      </c>
      <c r="N54" s="160" t="s">
        <v>445</v>
      </c>
      <c r="O54" s="34"/>
      <c r="P54" s="96"/>
      <c r="Q54" s="87" t="s">
        <v>339</v>
      </c>
      <c r="R54" s="166" t="s">
        <v>40</v>
      </c>
      <c r="S54" s="159"/>
      <c r="T54" s="159" t="s">
        <v>40</v>
      </c>
      <c r="U54" s="159" t="s">
        <v>40</v>
      </c>
      <c r="V54" s="160"/>
      <c r="W54" s="95"/>
      <c r="X54" s="159" t="s">
        <v>40</v>
      </c>
      <c r="Y54" s="159"/>
      <c r="Z54" s="159" t="s">
        <v>40</v>
      </c>
      <c r="AA54" s="159" t="s">
        <v>40</v>
      </c>
      <c r="AB54" s="160" t="s">
        <v>453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475</v>
      </c>
      <c r="Z55" s="159" t="s">
        <v>444</v>
      </c>
      <c r="AA55" s="159" t="s">
        <v>444</v>
      </c>
      <c r="AB55" s="160" t="s">
        <v>445</v>
      </c>
      <c r="AC55" s="98"/>
      <c r="AD55" s="28"/>
    </row>
    <row r="56" spans="1:30" x14ac:dyDescent="0.2">
      <c r="A56" s="31"/>
      <c r="B56" s="93"/>
      <c r="C56" s="87" t="s">
        <v>342</v>
      </c>
      <c r="D56" s="157" t="s">
        <v>40</v>
      </c>
      <c r="E56" s="158"/>
      <c r="F56" s="157" t="s">
        <v>40</v>
      </c>
      <c r="G56" s="157" t="s">
        <v>40</v>
      </c>
      <c r="H56" s="157"/>
      <c r="I56" s="95"/>
      <c r="J56" s="159" t="s">
        <v>40</v>
      </c>
      <c r="K56" s="159" t="s">
        <v>460</v>
      </c>
      <c r="L56" s="159" t="s">
        <v>444</v>
      </c>
      <c r="M56" s="159" t="s">
        <v>444</v>
      </c>
      <c r="N56" s="160" t="s">
        <v>445</v>
      </c>
      <c r="O56" s="34"/>
      <c r="P56" s="96"/>
      <c r="Q56" s="87" t="s">
        <v>343</v>
      </c>
      <c r="R56" s="166" t="s">
        <v>40</v>
      </c>
      <c r="S56" s="159"/>
      <c r="T56" s="159" t="s">
        <v>40</v>
      </c>
      <c r="U56" s="159" t="s">
        <v>40</v>
      </c>
      <c r="V56" s="160"/>
      <c r="W56" s="95"/>
      <c r="X56" s="159" t="s">
        <v>40</v>
      </c>
      <c r="Y56" s="159" t="s">
        <v>476</v>
      </c>
      <c r="Z56" s="159" t="s">
        <v>444</v>
      </c>
      <c r="AA56" s="159" t="s">
        <v>444</v>
      </c>
      <c r="AB56" s="160" t="s">
        <v>445</v>
      </c>
      <c r="AC56" s="98"/>
      <c r="AD56" s="28"/>
    </row>
    <row r="57" spans="1:30" x14ac:dyDescent="0.2">
      <c r="A57" s="31"/>
      <c r="B57" s="93"/>
      <c r="C57" s="87" t="s">
        <v>344</v>
      </c>
      <c r="D57" s="157" t="s">
        <v>40</v>
      </c>
      <c r="E57" s="158"/>
      <c r="F57" s="157" t="s">
        <v>40</v>
      </c>
      <c r="G57" s="157" t="s">
        <v>40</v>
      </c>
      <c r="H57" s="157"/>
      <c r="I57" s="95"/>
      <c r="J57" s="159" t="s">
        <v>40</v>
      </c>
      <c r="K57" s="159" t="s">
        <v>461</v>
      </c>
      <c r="L57" s="159" t="s">
        <v>444</v>
      </c>
      <c r="M57" s="159" t="s">
        <v>444</v>
      </c>
      <c r="N57" s="160" t="s">
        <v>445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462</v>
      </c>
      <c r="L62" s="159" t="s">
        <v>444</v>
      </c>
      <c r="M62" s="159" t="s">
        <v>444</v>
      </c>
      <c r="N62" s="160" t="s">
        <v>445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c r="W64" s="100"/>
      <c r="X64" s="177" t="s">
        <v>40</v>
      </c>
      <c r="Y64" s="159"/>
      <c r="Z64" s="159" t="s">
        <v>40</v>
      </c>
      <c r="AA64" s="159" t="s">
        <v>40</v>
      </c>
      <c r="AB64" s="160" t="s">
        <v>477</v>
      </c>
      <c r="AC64" s="101"/>
      <c r="AD64" s="28"/>
    </row>
    <row r="65" spans="1:32" x14ac:dyDescent="0.2">
      <c r="A65" s="31"/>
      <c r="B65" s="93"/>
      <c r="C65" s="87" t="s">
        <v>359</v>
      </c>
      <c r="D65" s="157" t="s">
        <v>40</v>
      </c>
      <c r="E65" s="158"/>
      <c r="F65" s="157" t="s">
        <v>40</v>
      </c>
      <c r="G65" s="157" t="s">
        <v>40</v>
      </c>
      <c r="H65" s="157"/>
      <c r="I65" s="95"/>
      <c r="J65" s="159" t="s">
        <v>40</v>
      </c>
      <c r="K65" s="159" t="s">
        <v>463</v>
      </c>
      <c r="L65" s="159" t="s">
        <v>444</v>
      </c>
      <c r="M65" s="159" t="s">
        <v>444</v>
      </c>
      <c r="N65" s="160" t="s">
        <v>445</v>
      </c>
      <c r="O65" s="34"/>
      <c r="P65" s="96"/>
      <c r="Q65" s="87" t="s">
        <v>388</v>
      </c>
      <c r="R65" s="166" t="s">
        <v>40</v>
      </c>
      <c r="S65" s="177"/>
      <c r="T65" s="159" t="s">
        <v>40</v>
      </c>
      <c r="U65" s="159" t="s">
        <v>40</v>
      </c>
      <c r="V65" s="160"/>
      <c r="W65" s="100"/>
      <c r="X65" s="177" t="s">
        <v>40</v>
      </c>
      <c r="Y65" s="159"/>
      <c r="Z65" s="159" t="s">
        <v>40</v>
      </c>
      <c r="AA65" s="159" t="s">
        <v>40</v>
      </c>
      <c r="AB65" s="160" t="s">
        <v>453</v>
      </c>
      <c r="AC65" s="101"/>
      <c r="AD65" s="28"/>
    </row>
    <row r="66" spans="1:32" ht="12" x14ac:dyDescent="0.25">
      <c r="A66" s="31"/>
      <c r="B66" s="93"/>
      <c r="C66" s="87" t="s">
        <v>360</v>
      </c>
      <c r="D66" s="157" t="s">
        <v>40</v>
      </c>
      <c r="E66" s="158"/>
      <c r="F66" s="157" t="s">
        <v>40</v>
      </c>
      <c r="G66" s="157" t="s">
        <v>40</v>
      </c>
      <c r="H66" s="157"/>
      <c r="I66" s="95"/>
      <c r="J66" s="159" t="s">
        <v>40</v>
      </c>
      <c r="K66" s="159" t="s">
        <v>464</v>
      </c>
      <c r="L66" s="159" t="s">
        <v>444</v>
      </c>
      <c r="M66" s="159" t="s">
        <v>444</v>
      </c>
      <c r="N66" s="160" t="s">
        <v>445</v>
      </c>
      <c r="O66" s="34"/>
      <c r="P66" s="96"/>
      <c r="Q66" s="102" t="s">
        <v>361</v>
      </c>
      <c r="R66" s="141"/>
      <c r="S66" s="143">
        <v>0</v>
      </c>
      <c r="T66" s="103"/>
      <c r="U66" s="103"/>
      <c r="V66" s="103" t="s">
        <v>480</v>
      </c>
      <c r="W66" s="104"/>
      <c r="X66" s="103"/>
      <c r="Y66" s="143">
        <v>4.7310993934723099E-8</v>
      </c>
      <c r="Z66" s="103"/>
      <c r="AA66" s="103"/>
      <c r="AB66" s="103" t="s">
        <v>480</v>
      </c>
      <c r="AC66" s="105"/>
      <c r="AD66" s="35"/>
      <c r="AE66" s="36"/>
    </row>
    <row r="67" spans="1:32" ht="12" x14ac:dyDescent="0.25">
      <c r="A67" s="31"/>
      <c r="B67" s="106"/>
      <c r="C67" s="107" t="s">
        <v>362</v>
      </c>
      <c r="D67" s="161" t="s">
        <v>40</v>
      </c>
      <c r="E67" s="162"/>
      <c r="F67" s="163" t="s">
        <v>40</v>
      </c>
      <c r="G67" s="163" t="s">
        <v>40</v>
      </c>
      <c r="H67" s="163"/>
      <c r="I67" s="108"/>
      <c r="J67" s="164" t="s">
        <v>40</v>
      </c>
      <c r="K67" s="164" t="s">
        <v>465</v>
      </c>
      <c r="L67" s="164" t="s">
        <v>444</v>
      </c>
      <c r="M67" s="164" t="s">
        <v>444</v>
      </c>
      <c r="N67" s="165" t="s">
        <v>445</v>
      </c>
      <c r="O67" s="109"/>
      <c r="P67" s="110"/>
      <c r="Q67" s="111" t="s">
        <v>363</v>
      </c>
      <c r="R67" s="142"/>
      <c r="S67" s="144">
        <v>0</v>
      </c>
      <c r="T67" s="112"/>
      <c r="U67" s="112"/>
      <c r="V67" s="112" t="s">
        <v>480</v>
      </c>
      <c r="W67" s="113"/>
      <c r="X67" s="114"/>
      <c r="Y67" s="144">
        <v>6.6921881546420121E-6</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0DAA5D-3133-4657-A916-B4A58B20513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05b04257-1192-4eec-b328-8808324db691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782927b1-635e-41ae-9ff4-a397b7448907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2026-04-13T14:18:12Z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852200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