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<sst xmlns="http://schemas.openxmlformats.org/spreadsheetml/2006/main" count="1209" uniqueCount="495">
  <si>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</si>
  <si>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</si>
  <si>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</si>
  <si>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</si>
  <si>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</si>
  <si>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</si>
  <si>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</si>
  <si>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</si>
  <si>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</si>
  <si>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</si>
  <si>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</si>
  <si>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</si>
  <si>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</si>
  <si>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</si>
  <si>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</si>
  <si>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</si>
  <si>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</si>
  <si>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</si>
  <si>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</si>
  <si>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</si>
  <si>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</si>
  <si>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</si>
  <si>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</si>
  <si>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</si>
  <si>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</si>
  <si>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</si>
  <si>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</si>
  <si>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</si>
  <si>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</si>
  <si>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</si>
  <si>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</si>
  <si>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</si>
  <si>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</si>
  <si>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</si>
  <si>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</si>
  <si>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</si>
  <si>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</si>
  <si>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</si>
  <si>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</si>
  <si>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</si>
  <si>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</si>
  <si>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</si>
  <si>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</si>
  <si>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</si>
  <si>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</si>
  <si>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</si>
  <si>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</si>
  <si>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</si>
  <si>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</si>
  <si>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</si>
  <si>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</si>
  <si>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</si>
  <si>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</si>
  <si>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</si>
  <si>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</si>
  <si>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</si>
  <si>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</si>
  <si>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</si>
  <si>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</si>
  <si>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</si>
  <si>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</si>
  <si>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</si>
  <si>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</si>
  <si>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</si>
  <si>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</si>
  <si>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</si>
  <si>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</si>
  <si>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</si>
  <si>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</si>
  <si>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</si>
  <si>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</si>
  <si>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</si>
  <si>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</si>
  <si>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</si>
  <si>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</si>
  <si>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</si>
  <si>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</si>
  <si>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</si>
  <si>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</si>
  <si>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</si>
  <si>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</si>
  <si>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</si>
  <si>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</si>
  <si>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</si>
  <si>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</si>
  <si>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</si>
  <si>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</si>
  <si>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</si>
  <si>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</si>
  <si>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</si>
  <si>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</si>
  <si>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</si>
  <si>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</si>
  <si>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</si>
  <si>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</si>
  <si>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</si>
  <si>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</si>
  <si>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</si>
  <si>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</si>
  <si>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</si>
  <si>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</si>
  <si>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</si>
  <si>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</si>
  <si>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</si>
  <si>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</si>
  <si>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</si>
  <si>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</si>
  <si>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</si>
  <si>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</si>
  <si>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</si>
  <si>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</si>
  <si>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</si>
  <si>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</si>
  <si>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</si>
  <si>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</si>
  <si>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</si>
  <si>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</si>
  <si>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</si>
  <si>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</si>
  <si>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</si>
  <si>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</si>
  <si>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</si>
  <si>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</si>
  <si>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</si>
  <si>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</si>
  <si>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</si>
  <si>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</si>
  <si>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</si>
  <si>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</si>
  <si>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</si>
  <si>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</si>
  <si>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</si>
  <si>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</si>
  <si>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</si>
  <si>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</si>
  <si>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</si>
  <si>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</si>
  <si>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</si>
  <si>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</si>
  <si>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</si>
  <si>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</si>
  <si>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</si>
  <si>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</si>
  <si>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</si>
  <si>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</si>
  <si>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</si>
  <si>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</si>
  <si>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</si>
  <si>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</si>
  <si>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</si>
  <si>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</si>
  <si>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</si>
  <si>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</si>
  <si>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</si>
  <si>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</si>
  <si>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</si>
  <si>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</si>
  <si>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</si>
  <si>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</si>
  <si>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</si>
  <si>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</si>
  <si>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</si>
  <si>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</si>
  <si>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</si>
  <si>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</si>
  <si>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</si>
  <si>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</si>
  <si>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</si>
  <si>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</si>
  <si>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</si>
  <si>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</si>
  <si>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</si>
  <si>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</si>
  <si>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</si>
  <si>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</si>
  <si>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</si>
  <si>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</si>
  <si>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</si>
  <si>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</si>
  <si>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</si>
  <si>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</si>
  <si>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</si>
  <si>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</si>
  <si>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</si>
  <si>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</si>
  <si>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</si>
  <si>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</si>
  <si>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</si>
  <si>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</si>
  <si>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</si>
  <si>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</si>
  <si>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</si>
  <si>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</si>
  <si>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</si>
  <si>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</si>
  <si>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</si>
  <si>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</si>
  <si>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</si>
  <si>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</si>
  <si>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</si>
  <si>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</si>
  <si>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</si>
  <si>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</si>
  <si>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</si>
  <si>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</si>
  <si>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</si>
  <si>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</si>
  <si>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</si>
  <si>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</si>
  <si>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</si>
  <si>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</si>
  <si>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</si>
  <si>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</si>
  <si>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</si>
  <si>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</si>
  <si>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</si>
  <si>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</si>
  <si>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</si>
  <si>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</si>
  <si>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</si>
  <si>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</si>
  <si>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</si>
  <si>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</si>
  <si>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</si>
  <si>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</si>
  <si>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</si>
  <si>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</si>
  <si>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</si>
  <si>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</si>
  <si>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</si>
  <si>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</si>
  <si>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</si>
  <si>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</si>
  <si>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</si>
  <si>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</si>
  <si>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</si>
  <si>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</si>
  <si>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</si>
  <si>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</si>
  <si>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</si>
  <si>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</si>
  <si>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</si>
  <si>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</si>
  <si>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</si>
  <si>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</si>
  <si>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</si>
  <si>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</si>
  <si>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</si>
  <si>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</si>
  <si>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</si>
  <si>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</si>
  <si>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</si>
  <si>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</si>
  <si>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</si>
  <si>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</si>
  <si>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</si>
  <si>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</si>
  <si>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</si>
  <si>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</si>
  <si>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</si>
  <si>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</si>
  <si>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</si>
  <si>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</si>
  <si>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</si>
  <si>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</si>
  <si>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</si>
  <si>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</si>
  <si>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</si>
  <si>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</si>
  <si>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</si>
  <si>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</si>
  <si>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</si>
  <si>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</si>
  <si>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</si>
  <si>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</si>
  <si>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</si>
  <si>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</si>
  <si>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</si>
  <si>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</si>
  <si>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</si>
  <si>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</si>
  <si>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</si>
  <si>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</si>
  <si>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</si>
  <si>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</si>
  <si>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</si>
  <si>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</si>
  <si>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</si>
  <si>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</si>
  <si>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</si>
  <si>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</si>
  <si>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</si>
  <si>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</si>
  <si>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</si>
  <si>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</si>
  <si>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</si>
  <si>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</si>
  <si>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</si>
  <si>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</si>
  <si>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</si>
  <si>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</si>
  <si>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</si>
  <si>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</si>
  <si>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</si>
  <si>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</si>
  <si>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</si>
  <si>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</si>
  <si>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</si>
  <si>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</si>
  <si>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</si>
  <si>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</si>
  <si>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</si>
  <si>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</si>
  <si>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</si>
  <si>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</si>
  <si>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</si>
  <si>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</si>
  <si>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</si>
  <si>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</si>
  <si>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</si>
  <si>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</si>
  <si>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</si>
  <si>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</si>
  <si>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</si>
  <si>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</si>
  <si>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</si>
  <si>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</si>
  <si>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</si>
  <si>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</si>
  <si>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</si>
  <si>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</si>
  <si>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</si>
  <si>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</si>
  <si>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</si>
  <si>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</si>
  <si>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</si>
  <si>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</si>
  <si>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</si>
  <si>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</si>
  <si>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</si>
  <si>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</si>
  <si>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</si>
  <si>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</si>
  <si>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</si>
  <si>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</si>
  <si>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</si>
  <si>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</si>
  <si>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</si>
  <si>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</si>
  <si>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</si>
  <si>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</si>
  <si>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</si>
  <si>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</si>
  <si>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</si>
  <si>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</si>
  <si>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</si>
  <si>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</si>
  <si>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</si>
  <si>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</si>
  <si>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</si>
  <si>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</si>
  <si>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</si>
  <si>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</si>
  <si>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</si>
  <si>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</si>
  <si>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</si>
  <si>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</si>
  <si>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</si>
  <si>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</si>
  <si>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</si>
  <si>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</si>
  <si>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</si>
  <si>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</si>
  <si>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</si>
  <si>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</si>
  <si>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</si>
  <si>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</si>
  <si>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</si>
  <si>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</si>
  <si>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</si>
  <si>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</si>
  <si>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</si>
  <si>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</si>
  <si>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</si>
  <si>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</si>
  <si>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</si>
  <si>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</si>
  <si>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</si>
  <si>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</si>
  <si>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</si>
  <si>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</si>
  <si>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</si>
  <si>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</si>
  <si>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</si>
  <si>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4C17</t>
  </si>
  <si>
    <t>Wet Fuel Route LLW</t>
  </si>
  <si>
    <t>EDF Energy Nuclear Generation Ltd (EDFE NGL)</t>
  </si>
  <si>
    <t>LLW</t>
  </si>
  <si>
    <t>Future arisings are aligned to volume quoted in WCH. This will be variable and dependent on operating and decomissioning activities.</t>
  </si>
  <si>
    <t>Waste generated from the wet fuel route areas. This includes the following areas: pond areas, pond water treatment plant and active effluent treatment plant</t>
  </si>
  <si>
    <t>The wastes generated include non compactable materials e.g. metal, redundant plant items both small and large, cabling. They can be shreddable/compactable including general bagged waste, paper, polythene, clothing, wood, rubber, lagging, vacuum bags etc. Some small amounts of contaminated asbestos may be generated during plant maintenance activities.</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</si>
  <si>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 The percentages are based on the history of consignments across the fleet of EDF Energy Nuclear Generation stations.</t>
  </si>
  <si>
    <t>Neutral</t>
  </si>
  <si>
    <t>Metal (~75%), Plastics (non-halogenated) (~9%), Biodegradable-non putrescibles (~9%) Wood (~3%), Rubber (~1%), Concrete/rubble (~1%), Other (~2%).</t>
  </si>
  <si>
    <t>~ 35.0</t>
  </si>
  <si>
    <t>~ 39.0</t>
  </si>
  <si>
    <t>= 0</t>
  </si>
  <si>
    <t>~ 1.0</t>
  </si>
  <si>
    <t>NE</t>
  </si>
  <si>
    <t>~ 12.0</t>
  </si>
  <si>
    <t>~ 9.0</t>
  </si>
  <si>
    <t>Biodegradable-non putrescibles</t>
  </si>
  <si>
    <t>~ 3.0</t>
  </si>
  <si>
    <t>Polythene</t>
  </si>
  <si>
    <t>A small amount may be present</t>
  </si>
  <si>
    <t>Epoxy polyester pain-Coating adhered to mild steel rectangular HEPA filter casings.</t>
  </si>
  <si>
    <t>Dried sludge, solid, in drums.Drum 11392 (95.8kg), Drum 11298 (48.6kg)</t>
  </si>
  <si>
    <t>Man made mineral fibres-Lagging. Plus CAF joints listed below</t>
  </si>
  <si>
    <t>~ 0.30</t>
  </si>
  <si>
    <t>CAF joints - WHITE Chrysotile asbestos, with a small quantity of BROWN Amosite asbestos</t>
  </si>
  <si>
    <t>This waste stream will contain some large uncompactable items, which will be volume reduced and placed in HHISO containers for disposal.</t>
  </si>
  <si>
    <t>Off-site</t>
  </si>
  <si>
    <t>~ 10.0</t>
  </si>
  <si>
    <t>~ 30.0</t>
  </si>
  <si>
    <t>~ 50.0</t>
  </si>
  <si>
    <t>= 14.4</t>
  </si>
  <si>
    <t>0.75</t>
  </si>
  <si>
    <t>1.25</t>
  </si>
  <si>
    <t>1.4.2025 - 31.3.2026</t>
  </si>
  <si>
    <t>= 4.4</t>
  </si>
  <si>
    <t>0.50</t>
  </si>
  <si>
    <t>1.50</t>
  </si>
  <si>
    <t>1.4.2026 - 31.3.2027</t>
  </si>
  <si>
    <t>1.4.2027 - 31.3.2028</t>
  </si>
  <si>
    <t>1.4.2028 - 31.3.2029</t>
  </si>
  <si>
    <t>1.4.2029 - 31.3.2030</t>
  </si>
  <si>
    <t>1.4.2030 - 31.3.2031</t>
  </si>
  <si>
    <t>1/2 Height IP-2 Disposal/Re-usable ISO (TC01/TC02)</t>
  </si>
  <si>
    <t xml:space="preserve"> 20.0</t>
  </si>
  <si>
    <t xml:space="preserve"> 30.4</t>
  </si>
  <si>
    <t>18.3</t>
  </si>
  <si>
    <t>1</t>
  </si>
  <si>
    <t>~ 20.0</t>
  </si>
  <si>
    <t>Contamination from tritiated water</t>
  </si>
  <si>
    <t>Graphite</t>
  </si>
  <si>
    <t>To be determined</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</si>
  <si>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</si>
  <si>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</si>
  <si>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</si>
  <si>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Activity expected to be within a factor of 10.</t>
  </si>
  <si>
    <t>A date of arising fingerprint for this stream was calculated by combining the individual area fingerprints, using the percentage contributions as weighting factors. This is to reduce potential bias from areas which contribute very little to the overall activity of the stream. 'Less than' results for particular nuclides were replaced by positive values from another area contributing to that stream where the positive value was lower than the 'less than'. This is to reduce any significant overestimation of activity caused by using MDAs.</t>
  </si>
  <si>
    <t>~</t>
  </si>
  <si>
    <t>0.24</t>
  </si>
  <si>
    <t>1.19E-05</t>
  </si>
  <si>
    <t>C</t>
  </si>
  <si>
    <t>5.11E-07</t>
  </si>
  <si>
    <t>5.55E-07</t>
  </si>
  <si>
    <t>7.27E-06</t>
  </si>
  <si>
    <t>1.76E-04</t>
  </si>
  <si>
    <t>1.36E-05</t>
  </si>
  <si>
    <t>1.75E-05</t>
  </si>
  <si>
    <t>2.55E-07</t>
  </si>
  <si>
    <t>4.37E-06</t>
  </si>
  <si>
    <t>5.36E-08</t>
  </si>
  <si>
    <t>6.55E-07</t>
  </si>
  <si>
    <t>7.50E-08</t>
  </si>
  <si>
    <t>1.16E-06</t>
  </si>
  <si>
    <t>3.29E-07</t>
  </si>
  <si>
    <t>6.34E-11</t>
  </si>
  <si>
    <t>3.15E-06</t>
  </si>
  <si>
    <t>1.83E-04</t>
  </si>
  <si>
    <t>1.15E-07</t>
  </si>
  <si>
    <t>2.13E-07</t>
  </si>
  <si>
    <t>1.40E-06</t>
  </si>
  <si>
    <t>2.18E-07</t>
  </si>
  <si>
    <t>3.49E-07</t>
  </si>
  <si>
    <t>3.35E-07</t>
  </si>
  <si>
    <t>1.96E-09</t>
  </si>
  <si>
    <t>3.14E-11</t>
  </si>
  <si>
    <t>5.03E-10</t>
  </si>
  <si>
    <t>5.83E-10</t>
  </si>
  <si>
    <t>6.94E-07</t>
  </si>
  <si>
    <t>3.51E-07</t>
  </si>
  <si>
    <t>8.29E-07</t>
  </si>
  <si>
    <t>4.30E-05</t>
  </si>
  <si>
    <t>1.99E-06</t>
  </si>
  <si>
    <t>2.17E-08</t>
  </si>
  <si>
    <t>2.12E-09</t>
  </si>
  <si>
    <t>1.24E-07</t>
  </si>
  <si>
    <t>9.75E-06</t>
  </si>
  <si>
    <t>Torness</t>
  </si>
  <si>
    <t>Items that are considered suitable will be shredded and compacted into the standard 180 – litre drum. Waste compaction on site is carried out for volume minimisation.</t>
  </si>
  <si>
    <t>26.4</t>
  </si>
  <si>
    <t>40.8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</si>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</sst>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425</v>
      </c>
      <c r="J14" s="252"/>
      <c r="K14" s="181"/>
      <c r="L14" s="307"/>
      <c r="N14" s="228"/>
      <c r="O14" s="229"/>
      <c r="P14" s="171"/>
    </row>
    <row r="15" spans="1:19" s="6" customFormat="1" ht="12.75" customHeight="1" x14ac:dyDescent="0.25">
      <c r="A15" s="254" t="s">
        <v>392</v>
      </c>
      <c r="B15" s="254"/>
      <c r="C15" s="9"/>
      <c r="D15" s="253" t="s">
        <v>428</v>
      </c>
      <c r="E15" s="254"/>
      <c r="F15" s="254"/>
      <c r="G15" s="254"/>
      <c r="H15" s="255"/>
      <c r="I15" s="251" t="s">
        <v>429</v>
      </c>
      <c r="J15" s="252"/>
      <c r="K15" s="181"/>
      <c r="L15" s="307"/>
      <c r="N15" s="192"/>
      <c r="O15" s="182"/>
      <c r="P15" s="172"/>
    </row>
    <row r="16" spans="1:19" s="6" customFormat="1" ht="12.75" customHeight="1" x14ac:dyDescent="0.25">
      <c r="A16" s="254"/>
      <c r="B16" s="254"/>
      <c r="C16" s="9"/>
      <c r="D16" s="253" t="s">
        <v>432</v>
      </c>
      <c r="E16" s="254"/>
      <c r="F16" s="254"/>
      <c r="G16" s="254"/>
      <c r="H16" s="255"/>
      <c r="I16" s="251" t="s">
        <v>429</v>
      </c>
      <c r="J16" s="252"/>
      <c r="N16" s="192"/>
      <c r="O16" s="182"/>
      <c r="P16" s="172"/>
    </row>
    <row r="17" spans="1:16" s="6" customFormat="1" ht="12.75" customHeight="1" x14ac:dyDescent="0.25">
      <c r="A17" s="254"/>
      <c r="B17" s="254"/>
      <c r="C17" s="9"/>
      <c r="D17" s="253" t="s">
        <v>433</v>
      </c>
      <c r="E17" s="254"/>
      <c r="F17" s="254"/>
      <c r="G17" s="254"/>
      <c r="H17" s="255"/>
      <c r="I17" s="251" t="s">
        <v>429</v>
      </c>
      <c r="J17" s="252"/>
      <c r="N17" s="192"/>
      <c r="O17" s="182"/>
      <c r="P17" s="172"/>
    </row>
    <row r="18" spans="1:16" s="6" customFormat="1" ht="12.75" customHeight="1" x14ac:dyDescent="0.25">
      <c r="A18" s="254"/>
      <c r="B18" s="254"/>
      <c r="C18" s="9"/>
      <c r="D18" s="253" t="s">
        <v>434</v>
      </c>
      <c r="E18" s="254"/>
      <c r="F18" s="254"/>
      <c r="G18" s="254"/>
      <c r="H18" s="255"/>
      <c r="I18" s="251" t="s">
        <v>429</v>
      </c>
      <c r="J18" s="252"/>
      <c r="N18" s="181"/>
      <c r="O18" s="182"/>
      <c r="P18" s="172"/>
    </row>
    <row r="19" spans="1:16" s="6" customFormat="1" ht="12.75" customHeight="1" x14ac:dyDescent="0.25">
      <c r="A19" s="254"/>
      <c r="B19" s="254"/>
      <c r="C19" s="9"/>
      <c r="D19" s="253" t="s">
        <v>435</v>
      </c>
      <c r="E19" s="254"/>
      <c r="F19" s="254"/>
      <c r="G19" s="254"/>
      <c r="H19" s="255"/>
      <c r="I19" s="251" t="s">
        <v>429</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436</v>
      </c>
      <c r="E110" s="244"/>
      <c r="F110" s="244"/>
      <c r="G110" s="244"/>
      <c r="H110" s="245"/>
      <c r="I110" s="249" t="s">
        <v>429</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492</v>
      </c>
      <c r="J111" s="233"/>
      <c r="N111" s="232"/>
      <c r="O111" s="233"/>
      <c r="P111" s="169"/>
    </row>
    <row r="112" spans="1:16" s="6" customFormat="1" ht="12.75" customHeight="1" x14ac:dyDescent="0.25">
      <c r="A112" s="227" t="s">
        <v>14</v>
      </c>
      <c r="B112" s="227"/>
      <c r="F112" s="9"/>
      <c r="I112" s="352" t="s">
        <v>493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427</v>
      </c>
      <c r="J119" s="259" t="s">
        <v>23</v>
      </c>
      <c r="K119" s="259"/>
      <c r="L119" s="54" t="s">
        <v>22</v>
      </c>
      <c r="M119" s="180" t="s">
        <v>431</v>
      </c>
      <c r="N119" s="13"/>
      <c r="P119" s="47"/>
      <c r="Q119" s="16"/>
    </row>
    <row r="120" spans="1:19" s="12" customFormat="1" ht="12.75" customHeight="1" x14ac:dyDescent="0.25">
      <c r="A120" s="203"/>
      <c r="B120" s="203"/>
      <c r="D120" s="259" t="s">
        <v>24</v>
      </c>
      <c r="E120" s="259"/>
      <c r="F120" s="259"/>
      <c r="G120" s="54" t="s">
        <v>22</v>
      </c>
      <c r="H120" s="180" t="s">
        <v>426</v>
      </c>
      <c r="J120" s="259" t="s">
        <v>25</v>
      </c>
      <c r="K120" s="259"/>
      <c r="L120" s="54" t="s">
        <v>22</v>
      </c>
      <c r="M120" s="180" t="s">
        <v>430</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491</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451</v>
      </c>
      <c r="E130" s="202" t="s">
        <v>452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411</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413</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414</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24" customHeight="1" x14ac:dyDescent="0.25">
      <c r="D179" s="359" t="s">
        <v>75</v>
      </c>
      <c r="E179" s="360"/>
      <c r="F179" s="360"/>
      <c r="G179" s="360"/>
      <c r="H179" s="360"/>
      <c r="I179" s="361"/>
      <c r="J179" s="174"/>
      <c r="K179" s="238" t="s">
        <v>415</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24" customHeight="1" x14ac:dyDescent="0.25">
      <c r="D184" s="186" t="s">
        <v>78</v>
      </c>
      <c r="E184" s="187"/>
      <c r="F184" s="187"/>
      <c r="G184" s="187"/>
      <c r="H184" s="187"/>
      <c r="I184" s="188"/>
      <c r="J184" s="150" t="s">
        <v>407</v>
      </c>
      <c r="K184" s="234" t="s">
        <v>416</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407</v>
      </c>
      <c r="K192" s="234" t="s">
        <v>417</v>
      </c>
      <c r="L192" s="235"/>
      <c r="M192" s="235"/>
      <c r="N192" s="235"/>
      <c r="O192" s="235"/>
      <c r="P192" s="236"/>
      <c r="Q192" s="129"/>
    </row>
    <row r="193" spans="1:17" s="6" customFormat="1" ht="24" customHeight="1" x14ac:dyDescent="0.25">
      <c r="D193" s="183" t="s">
        <v>87</v>
      </c>
      <c r="E193" s="184"/>
      <c r="F193" s="184"/>
      <c r="G193" s="184"/>
      <c r="H193" s="184"/>
      <c r="I193" s="185"/>
      <c r="J193" s="150" t="s">
        <v>418</v>
      </c>
      <c r="K193" s="234" t="s">
        <v>419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76" t="s">
        <v>406</v>
      </c>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7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408</v>
      </c>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421</v>
      </c>
      <c r="N284" s="275"/>
      <c r="O284" s="282" t="s">
        <v>422</v>
      </c>
      <c r="P284" s="275"/>
    </row>
    <row r="285" spans="1:16" s="6" customFormat="1" ht="12.75" customHeight="1" x14ac:dyDescent="0.25">
      <c r="D285" s="70" t="s">
        <v>171</v>
      </c>
      <c r="F285" s="9"/>
      <c r="L285" s="71"/>
      <c r="M285" s="274" t="s">
        <v>421</v>
      </c>
      <c r="N285" s="275"/>
      <c r="O285" s="282" t="s">
        <v>423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421</v>
      </c>
      <c r="N289" s="211"/>
      <c r="O289" s="282" t="s">
        <v>424</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421</v>
      </c>
      <c r="N298" s="341"/>
      <c r="O298" s="212" t="s">
        <v>422</v>
      </c>
      <c r="P298" s="341"/>
    </row>
    <row r="299" spans="1:19" ht="12.75" customHeight="1" x14ac:dyDescent="0.2">
      <c r="F299" s="42"/>
    </row>
    <row r="300" spans="1:19" ht="8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437</v>
      </c>
      <c r="C343" s="223"/>
      <c r="D343" s="223"/>
      <c r="E343" s="223"/>
      <c r="F343" s="223"/>
      <c r="G343" s="223"/>
      <c r="H343" s="224"/>
      <c r="I343" s="225" t="s">
        <v>438</v>
      </c>
      <c r="J343" s="226"/>
      <c r="K343" s="225" t="s">
        <v>439</v>
      </c>
      <c r="L343" s="226"/>
      <c r="M343" s="225" t="s">
        <v>440</v>
      </c>
      <c r="N343" s="226"/>
      <c r="O343" s="225" t="s">
        <v>441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447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442</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423</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424</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84" customHeight="1" x14ac:dyDescent="0.2">
      <c r="A383" s="276" t="s">
        <v>227</v>
      </c>
      <c r="B383" s="276"/>
      <c r="C383" s="8"/>
      <c r="D383" s="202" t="s">
        <v>450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4C17</v>
      </c>
      <c r="G3" s="376"/>
      <c r="H3" s="376"/>
      <c r="I3" s="376"/>
      <c r="J3" s="376"/>
      <c r="K3" s="377"/>
      <c r="L3" s="384" t="str">
        <f>DataSheet!F2</f>
        <v>Wet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453</v>
      </c>
      <c r="F9" s="157" t="s">
        <v>454</v>
      </c>
      <c r="G9" s="157" t="s">
        <v>454</v>
      </c>
      <c r="H9" s="157" t="s">
        <v>441</v>
      </c>
      <c r="I9" s="95"/>
      <c r="J9" s="157" t="s">
        <v>40</v>
      </c>
      <c r="K9" s="158" t="s">
        <v>453</v>
      </c>
      <c r="L9" s="157" t="s">
        <v>454</v>
      </c>
      <c r="M9" s="157" t="s">
        <v>454</v>
      </c>
      <c r="N9" s="157" t="s">
        <v>441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455</v>
      </c>
      <c r="F11" s="157" t="s">
        <v>454</v>
      </c>
      <c r="G11" s="157" t="s">
        <v>454</v>
      </c>
      <c r="H11" s="157" t="s">
        <v>441</v>
      </c>
      <c r="I11" s="95"/>
      <c r="J11" s="159" t="s">
        <v>40</v>
      </c>
      <c r="K11" s="159" t="s">
        <v>455</v>
      </c>
      <c r="L11" s="159" t="s">
        <v>454</v>
      </c>
      <c r="M11" s="159" t="s">
        <v>454</v>
      </c>
      <c r="N11" s="160" t="s">
        <v>441</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456</v>
      </c>
      <c r="F14" s="157" t="s">
        <v>454</v>
      </c>
      <c r="G14" s="157" t="s">
        <v>454</v>
      </c>
      <c r="H14" s="157" t="s">
        <v>441</v>
      </c>
      <c r="I14" s="95"/>
      <c r="J14" s="159" t="s">
        <v>40</v>
      </c>
      <c r="K14" s="159" t="s">
        <v>456</v>
      </c>
      <c r="L14" s="159" t="s">
        <v>454</v>
      </c>
      <c r="M14" s="159" t="s">
        <v>454</v>
      </c>
      <c r="N14" s="160" t="s">
        <v>441</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457</v>
      </c>
      <c r="F20" s="157" t="s">
        <v>454</v>
      </c>
      <c r="G20" s="157" t="s">
        <v>454</v>
      </c>
      <c r="H20" s="157" t="s">
        <v>441</v>
      </c>
      <c r="I20" s="95"/>
      <c r="J20" s="159" t="s">
        <v>40</v>
      </c>
      <c r="K20" s="159" t="s">
        <v>457</v>
      </c>
      <c r="L20" s="159" t="s">
        <v>454</v>
      </c>
      <c r="M20" s="159" t="s">
        <v>454</v>
      </c>
      <c r="N20" s="160" t="s">
        <v>441</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458</v>
      </c>
      <c r="F21" s="157" t="s">
        <v>454</v>
      </c>
      <c r="G21" s="157" t="s">
        <v>454</v>
      </c>
      <c r="H21" s="157" t="s">
        <v>441</v>
      </c>
      <c r="I21" s="95"/>
      <c r="J21" s="159" t="s">
        <v>40</v>
      </c>
      <c r="K21" s="159" t="s">
        <v>458</v>
      </c>
      <c r="L21" s="159" t="s">
        <v>454</v>
      </c>
      <c r="M21" s="159" t="s">
        <v>454</v>
      </c>
      <c r="N21" s="160" t="s">
        <v>441</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459</v>
      </c>
      <c r="F22" s="157" t="s">
        <v>454</v>
      </c>
      <c r="G22" s="157" t="s">
        <v>454</v>
      </c>
      <c r="H22" s="157" t="s">
        <v>441</v>
      </c>
      <c r="I22" s="95"/>
      <c r="J22" s="159" t="s">
        <v>40</v>
      </c>
      <c r="K22" s="159" t="s">
        <v>459</v>
      </c>
      <c r="L22" s="159" t="s">
        <v>454</v>
      </c>
      <c r="M22" s="159" t="s">
        <v>454</v>
      </c>
      <c r="N22" s="160" t="s">
        <v>441</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460</v>
      </c>
      <c r="F24" s="157" t="s">
        <v>454</v>
      </c>
      <c r="G24" s="157" t="s">
        <v>454</v>
      </c>
      <c r="H24" s="157" t="s">
        <v>441</v>
      </c>
      <c r="I24" s="95"/>
      <c r="J24" s="159" t="s">
        <v>40</v>
      </c>
      <c r="K24" s="159" t="s">
        <v>460</v>
      </c>
      <c r="L24" s="159" t="s">
        <v>454</v>
      </c>
      <c r="M24" s="159" t="s">
        <v>454</v>
      </c>
      <c r="N24" s="160" t="s">
        <v>441</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461</v>
      </c>
      <c r="F25" s="157" t="s">
        <v>454</v>
      </c>
      <c r="G25" s="157" t="s">
        <v>454</v>
      </c>
      <c r="H25" s="157" t="s">
        <v>441</v>
      </c>
      <c r="I25" s="95"/>
      <c r="J25" s="159" t="s">
        <v>40</v>
      </c>
      <c r="K25" s="159" t="s">
        <v>461</v>
      </c>
      <c r="L25" s="159" t="s">
        <v>454</v>
      </c>
      <c r="M25" s="159" t="s">
        <v>454</v>
      </c>
      <c r="N25" s="160" t="s">
        <v>441</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462</v>
      </c>
      <c r="F30" s="157" t="s">
        <v>454</v>
      </c>
      <c r="G30" s="157" t="s">
        <v>454</v>
      </c>
      <c r="H30" s="157" t="s">
        <v>441</v>
      </c>
      <c r="I30" s="95"/>
      <c r="J30" s="159" t="s">
        <v>40</v>
      </c>
      <c r="K30" s="159" t="s">
        <v>462</v>
      </c>
      <c r="L30" s="159" t="s">
        <v>454</v>
      </c>
      <c r="M30" s="159" t="s">
        <v>454</v>
      </c>
      <c r="N30" s="160" t="s">
        <v>441</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463</v>
      </c>
      <c r="F35" s="157" t="s">
        <v>454</v>
      </c>
      <c r="G35" s="157" t="s">
        <v>454</v>
      </c>
      <c r="H35" s="157" t="s">
        <v>441</v>
      </c>
      <c r="I35" s="95"/>
      <c r="J35" s="159" t="s">
        <v>40</v>
      </c>
      <c r="K35" s="159" t="s">
        <v>463</v>
      </c>
      <c r="L35" s="159" t="s">
        <v>454</v>
      </c>
      <c r="M35" s="159" t="s">
        <v>454</v>
      </c>
      <c r="N35" s="160" t="s">
        <v>441</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464</v>
      </c>
      <c r="F39" s="157" t="s">
        <v>454</v>
      </c>
      <c r="G39" s="157" t="s">
        <v>454</v>
      </c>
      <c r="H39" s="157" t="s">
        <v>441</v>
      </c>
      <c r="I39" s="95"/>
      <c r="J39" s="159" t="s">
        <v>40</v>
      </c>
      <c r="K39" s="159" t="s">
        <v>464</v>
      </c>
      <c r="L39" s="159" t="s">
        <v>454</v>
      </c>
      <c r="M39" s="159" t="s">
        <v>454</v>
      </c>
      <c r="N39" s="160" t="s">
        <v>441</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477</v>
      </c>
      <c r="T40" s="159" t="s">
        <v>454</v>
      </c>
      <c r="U40" s="159" t="s">
        <v>454</v>
      </c>
      <c r="V40" s="160" t="s">
        <v>441</v>
      </c>
      <c r="W40" s="95"/>
      <c r="X40" s="159" t="s">
        <v>40</v>
      </c>
      <c r="Y40" s="159" t="s">
        <v>477</v>
      </c>
      <c r="Z40" s="159" t="s">
        <v>454</v>
      </c>
      <c r="AA40" s="159" t="s">
        <v>454</v>
      </c>
      <c r="AB40" s="160" t="s">
        <v>441</v>
      </c>
      <c r="AC40" s="98"/>
      <c r="AD40" s="28"/>
    </row>
    <row r="41" spans="1:30" x14ac:dyDescent="0.2">
      <c r="A41" s="31"/>
      <c r="B41" s="93"/>
      <c r="C41" s="87" t="s">
        <v>312</v>
      </c>
      <c r="D41" s="157" t="s">
        <v>40</v>
      </c>
      <c r="E41" s="158" t="s">
        <v>465</v>
      </c>
      <c r="F41" s="157" t="s">
        <v>454</v>
      </c>
      <c r="G41" s="157" t="s">
        <v>454</v>
      </c>
      <c r="H41" s="157" t="s">
        <v>441</v>
      </c>
      <c r="I41" s="95"/>
      <c r="J41" s="159" t="s">
        <v>40</v>
      </c>
      <c r="K41" s="159" t="s">
        <v>465</v>
      </c>
      <c r="L41" s="159" t="s">
        <v>454</v>
      </c>
      <c r="M41" s="159" t="s">
        <v>454</v>
      </c>
      <c r="N41" s="160" t="s">
        <v>441</v>
      </c>
      <c r="O41" s="34"/>
      <c r="P41" s="96"/>
      <c r="Q41" s="87" t="s">
        <v>313</v>
      </c>
      <c r="R41" s="166" t="s">
        <v>40</v>
      </c>
      <c r="S41" s="159" t="s">
        <v>478</v>
      </c>
      <c r="T41" s="159" t="s">
        <v>454</v>
      </c>
      <c r="U41" s="159" t="s">
        <v>454</v>
      </c>
      <c r="V41" s="160" t="s">
        <v>441</v>
      </c>
      <c r="W41" s="95"/>
      <c r="X41" s="159" t="s">
        <v>40</v>
      </c>
      <c r="Y41" s="159" t="s">
        <v>478</v>
      </c>
      <c r="Z41" s="159" t="s">
        <v>454</v>
      </c>
      <c r="AA41" s="159" t="s">
        <v>454</v>
      </c>
      <c r="AB41" s="160" t="s">
        <v>441</v>
      </c>
      <c r="AC41" s="98"/>
      <c r="AD41" s="28"/>
    </row>
    <row r="42" spans="1:30" x14ac:dyDescent="0.2">
      <c r="A42" s="31"/>
      <c r="B42" s="93"/>
      <c r="C42" s="87" t="s">
        <v>314</v>
      </c>
      <c r="D42" s="157" t="s">
        <v>40</v>
      </c>
      <c r="E42" s="158" t="s">
        <v>466</v>
      </c>
      <c r="F42" s="157" t="s">
        <v>454</v>
      </c>
      <c r="G42" s="157" t="s">
        <v>454</v>
      </c>
      <c r="H42" s="157" t="s">
        <v>441</v>
      </c>
      <c r="I42" s="95"/>
      <c r="J42" s="159" t="s">
        <v>40</v>
      </c>
      <c r="K42" s="159" t="s">
        <v>466</v>
      </c>
      <c r="L42" s="159" t="s">
        <v>454</v>
      </c>
      <c r="M42" s="159" t="s">
        <v>454</v>
      </c>
      <c r="N42" s="160" t="s">
        <v>441</v>
      </c>
      <c r="O42" s="34"/>
      <c r="P42" s="96"/>
      <c r="Q42" s="87" t="s">
        <v>315</v>
      </c>
      <c r="R42" s="166" t="s">
        <v>40</v>
      </c>
      <c r="S42" s="159" t="s">
        <v>479</v>
      </c>
      <c r="T42" s="159" t="s">
        <v>454</v>
      </c>
      <c r="U42" s="159" t="s">
        <v>454</v>
      </c>
      <c r="V42" s="160" t="s">
        <v>441</v>
      </c>
      <c r="W42" s="95"/>
      <c r="X42" s="159" t="s">
        <v>40</v>
      </c>
      <c r="Y42" s="159" t="s">
        <v>479</v>
      </c>
      <c r="Z42" s="159" t="s">
        <v>454</v>
      </c>
      <c r="AA42" s="159" t="s">
        <v>454</v>
      </c>
      <c r="AB42" s="160" t="s">
        <v>441</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480</v>
      </c>
      <c r="T43" s="159" t="s">
        <v>454</v>
      </c>
      <c r="U43" s="159" t="s">
        <v>454</v>
      </c>
      <c r="V43" s="160" t="s">
        <v>441</v>
      </c>
      <c r="W43" s="95"/>
      <c r="X43" s="159" t="s">
        <v>40</v>
      </c>
      <c r="Y43" s="159" t="s">
        <v>480</v>
      </c>
      <c r="Z43" s="159" t="s">
        <v>454</v>
      </c>
      <c r="AA43" s="159" t="s">
        <v>454</v>
      </c>
      <c r="AB43" s="160" t="s">
        <v>441</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481</v>
      </c>
      <c r="T46" s="159" t="s">
        <v>454</v>
      </c>
      <c r="U46" s="159" t="s">
        <v>454</v>
      </c>
      <c r="V46" s="160" t="s">
        <v>441</v>
      </c>
      <c r="W46" s="95"/>
      <c r="X46" s="159" t="s">
        <v>40</v>
      </c>
      <c r="Y46" s="159" t="s">
        <v>481</v>
      </c>
      <c r="Z46" s="159" t="s">
        <v>454</v>
      </c>
      <c r="AA46" s="159" t="s">
        <v>454</v>
      </c>
      <c r="AB46" s="160" t="s">
        <v>441</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482</v>
      </c>
      <c r="T47" s="159" t="s">
        <v>454</v>
      </c>
      <c r="U47" s="159" t="s">
        <v>454</v>
      </c>
      <c r="V47" s="160" t="s">
        <v>441</v>
      </c>
      <c r="W47" s="95"/>
      <c r="X47" s="159" t="s">
        <v>40</v>
      </c>
      <c r="Y47" s="159" t="s">
        <v>482</v>
      </c>
      <c r="Z47" s="159" t="s">
        <v>454</v>
      </c>
      <c r="AA47" s="159" t="s">
        <v>454</v>
      </c>
      <c r="AB47" s="160" t="s">
        <v>441</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483</v>
      </c>
      <c r="T48" s="159" t="s">
        <v>454</v>
      </c>
      <c r="U48" s="159" t="s">
        <v>454</v>
      </c>
      <c r="V48" s="160" t="s">
        <v>441</v>
      </c>
      <c r="W48" s="95"/>
      <c r="X48" s="159" t="s">
        <v>40</v>
      </c>
      <c r="Y48" s="159" t="s">
        <v>483</v>
      </c>
      <c r="Z48" s="159" t="s">
        <v>454</v>
      </c>
      <c r="AA48" s="159" t="s">
        <v>454</v>
      </c>
      <c r="AB48" s="160" t="s">
        <v>441</v>
      </c>
      <c r="AC48" s="98"/>
      <c r="AD48" s="28"/>
    </row>
    <row r="49" spans="1:30" x14ac:dyDescent="0.2">
      <c r="A49" s="31"/>
      <c r="B49" s="93"/>
      <c r="C49" s="87" t="s">
        <v>328</v>
      </c>
      <c r="D49" s="157" t="s">
        <v>40</v>
      </c>
      <c r="E49" s="158" t="s">
        <v>467</v>
      </c>
      <c r="F49" s="157" t="s">
        <v>454</v>
      </c>
      <c r="G49" s="157" t="s">
        <v>454</v>
      </c>
      <c r="H49" s="157" t="s">
        <v>441</v>
      </c>
      <c r="I49" s="95"/>
      <c r="J49" s="159" t="s">
        <v>40</v>
      </c>
      <c r="K49" s="159" t="s">
        <v>467</v>
      </c>
      <c r="L49" s="159" t="s">
        <v>454</v>
      </c>
      <c r="M49" s="159" t="s">
        <v>454</v>
      </c>
      <c r="N49" s="160" t="s">
        <v>441</v>
      </c>
      <c r="O49" s="34"/>
      <c r="P49" s="96"/>
      <c r="Q49" s="87" t="s">
        <v>329</v>
      </c>
      <c r="R49" s="166" t="s">
        <v>40</v>
      </c>
      <c r="S49" s="159" t="s">
        <v>484</v>
      </c>
      <c r="T49" s="159" t="s">
        <v>454</v>
      </c>
      <c r="U49" s="159" t="s">
        <v>454</v>
      </c>
      <c r="V49" s="160" t="s">
        <v>441</v>
      </c>
      <c r="W49" s="95"/>
      <c r="X49" s="159" t="s">
        <v>40</v>
      </c>
      <c r="Y49" s="159" t="s">
        <v>484</v>
      </c>
      <c r="Z49" s="159" t="s">
        <v>454</v>
      </c>
      <c r="AA49" s="159" t="s">
        <v>454</v>
      </c>
      <c r="AB49" s="160" t="s">
        <v>441</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485</v>
      </c>
      <c r="T51" s="159" t="s">
        <v>454</v>
      </c>
      <c r="U51" s="159" t="s">
        <v>454</v>
      </c>
      <c r="V51" s="160" t="s">
        <v>441</v>
      </c>
      <c r="W51" s="95"/>
      <c r="X51" s="159" t="s">
        <v>40</v>
      </c>
      <c r="Y51" s="159" t="s">
        <v>485</v>
      </c>
      <c r="Z51" s="159" t="s">
        <v>454</v>
      </c>
      <c r="AA51" s="159" t="s">
        <v>454</v>
      </c>
      <c r="AB51" s="160" t="s">
        <v>441</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468</v>
      </c>
      <c r="F53" s="157" t="s">
        <v>454</v>
      </c>
      <c r="G53" s="157" t="s">
        <v>454</v>
      </c>
      <c r="H53" s="157" t="s">
        <v>441</v>
      </c>
      <c r="I53" s="95"/>
      <c r="J53" s="159" t="s">
        <v>40</v>
      </c>
      <c r="K53" s="159"/>
      <c r="L53" s="159" t="s">
        <v>40</v>
      </c>
      <c r="M53" s="159" t="s">
        <v>40</v>
      </c>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469</v>
      </c>
      <c r="F54" s="157" t="s">
        <v>454</v>
      </c>
      <c r="G54" s="157" t="s">
        <v>454</v>
      </c>
      <c r="H54" s="157" t="s">
        <v>441</v>
      </c>
      <c r="I54" s="95"/>
      <c r="J54" s="159" t="s">
        <v>40</v>
      </c>
      <c r="K54" s="159" t="s">
        <v>469</v>
      </c>
      <c r="L54" s="159" t="s">
        <v>454</v>
      </c>
      <c r="M54" s="159" t="s">
        <v>454</v>
      </c>
      <c r="N54" s="160" t="s">
        <v>441</v>
      </c>
      <c r="O54" s="34"/>
      <c r="P54" s="96"/>
      <c r="Q54" s="87" t="s">
        <v>339</v>
      </c>
      <c r="R54" s="166" t="s">
        <v>40</v>
      </c>
      <c r="S54" s="159" t="s">
        <v>486</v>
      </c>
      <c r="T54" s="159" t="s">
        <v>454</v>
      </c>
      <c r="U54" s="159" t="s">
        <v>454</v>
      </c>
      <c r="V54" s="160" t="s">
        <v>441</v>
      </c>
      <c r="W54" s="95"/>
      <c r="X54" s="159" t="s">
        <v>40</v>
      </c>
      <c r="Y54" s="159" t="s">
        <v>486</v>
      </c>
      <c r="Z54" s="159" t="s">
        <v>454</v>
      </c>
      <c r="AA54" s="159" t="s">
        <v>454</v>
      </c>
      <c r="AB54" s="160" t="s">
        <v>441</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487</v>
      </c>
      <c r="T55" s="159" t="s">
        <v>454</v>
      </c>
      <c r="U55" s="159" t="s">
        <v>454</v>
      </c>
      <c r="V55" s="160" t="s">
        <v>441</v>
      </c>
      <c r="W55" s="95"/>
      <c r="X55" s="159" t="s">
        <v>40</v>
      </c>
      <c r="Y55" s="159" t="s">
        <v>487</v>
      </c>
      <c r="Z55" s="159" t="s">
        <v>454</v>
      </c>
      <c r="AA55" s="159" t="s">
        <v>454</v>
      </c>
      <c r="AB55" s="160" t="s">
        <v>441</v>
      </c>
      <c r="AC55" s="98"/>
      <c r="AD55" s="28"/>
    </row>
    <row r="56" spans="1:30" x14ac:dyDescent="0.2">
      <c r="A56" s="31"/>
      <c r="B56" s="93"/>
      <c r="C56" s="87" t="s">
        <v>342</v>
      </c>
      <c r="D56" s="157" t="s">
        <v>40</v>
      </c>
      <c r="E56" s="158" t="s">
        <v>470</v>
      </c>
      <c r="F56" s="157" t="s">
        <v>454</v>
      </c>
      <c r="G56" s="157" t="s">
        <v>454</v>
      </c>
      <c r="H56" s="157" t="s">
        <v>441</v>
      </c>
      <c r="I56" s="95"/>
      <c r="J56" s="159" t="s">
        <v>40</v>
      </c>
      <c r="K56" s="159" t="s">
        <v>470</v>
      </c>
      <c r="L56" s="159" t="s">
        <v>454</v>
      </c>
      <c r="M56" s="159" t="s">
        <v>454</v>
      </c>
      <c r="N56" s="160" t="s">
        <v>441</v>
      </c>
      <c r="O56" s="34"/>
      <c r="P56" s="96"/>
      <c r="Q56" s="87" t="s">
        <v>343</v>
      </c>
      <c r="R56" s="166" t="s">
        <v>40</v>
      </c>
      <c r="S56" s="159" t="s">
        <v>488</v>
      </c>
      <c r="T56" s="159" t="s">
        <v>454</v>
      </c>
      <c r="U56" s="159" t="s">
        <v>454</v>
      </c>
      <c r="V56" s="160" t="s">
        <v>441</v>
      </c>
      <c r="W56" s="95"/>
      <c r="X56" s="159" t="s">
        <v>40</v>
      </c>
      <c r="Y56" s="159" t="s">
        <v>488</v>
      </c>
      <c r="Z56" s="159" t="s">
        <v>454</v>
      </c>
      <c r="AA56" s="159" t="s">
        <v>454</v>
      </c>
      <c r="AB56" s="160" t="s">
        <v>441</v>
      </c>
      <c r="AC56" s="98"/>
      <c r="AD56" s="28"/>
    </row>
    <row r="57" spans="1:30" x14ac:dyDescent="0.2">
      <c r="A57" s="31"/>
      <c r="B57" s="93"/>
      <c r="C57" s="87" t="s">
        <v>344</v>
      </c>
      <c r="D57" s="157" t="s">
        <v>40</v>
      </c>
      <c r="E57" s="158" t="s">
        <v>471</v>
      </c>
      <c r="F57" s="157" t="s">
        <v>454</v>
      </c>
      <c r="G57" s="157" t="s">
        <v>454</v>
      </c>
      <c r="H57" s="157" t="s">
        <v>441</v>
      </c>
      <c r="I57" s="95"/>
      <c r="J57" s="159" t="s">
        <v>40</v>
      </c>
      <c r="K57" s="159" t="s">
        <v>471</v>
      </c>
      <c r="L57" s="159" t="s">
        <v>454</v>
      </c>
      <c r="M57" s="159" t="s">
        <v>454</v>
      </c>
      <c r="N57" s="160" t="s">
        <v>441</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472</v>
      </c>
      <c r="F60" s="157" t="s">
        <v>454</v>
      </c>
      <c r="G60" s="157" t="s">
        <v>454</v>
      </c>
      <c r="H60" s="157" t="s">
        <v>441</v>
      </c>
      <c r="I60" s="95"/>
      <c r="J60" s="159" t="s">
        <v>40</v>
      </c>
      <c r="K60" s="159" t="s">
        <v>472</v>
      </c>
      <c r="L60" s="159" t="s">
        <v>454</v>
      </c>
      <c r="M60" s="159" t="s">
        <v>454</v>
      </c>
      <c r="N60" s="160" t="s">
        <v>441</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473</v>
      </c>
      <c r="F62" s="157" t="s">
        <v>454</v>
      </c>
      <c r="G62" s="157" t="s">
        <v>454</v>
      </c>
      <c r="H62" s="157" t="s">
        <v>441</v>
      </c>
      <c r="I62" s="95"/>
      <c r="J62" s="159" t="s">
        <v>40</v>
      </c>
      <c r="K62" s="159" t="s">
        <v>473</v>
      </c>
      <c r="L62" s="159" t="s">
        <v>454</v>
      </c>
      <c r="M62" s="159" t="s">
        <v>454</v>
      </c>
      <c r="N62" s="160" t="s">
        <v>441</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474</v>
      </c>
      <c r="F65" s="157" t="s">
        <v>454</v>
      </c>
      <c r="G65" s="157" t="s">
        <v>454</v>
      </c>
      <c r="H65" s="157" t="s">
        <v>441</v>
      </c>
      <c r="I65" s="95"/>
      <c r="J65" s="159" t="s">
        <v>40</v>
      </c>
      <c r="K65" s="159" t="s">
        <v>474</v>
      </c>
      <c r="L65" s="159" t="s">
        <v>454</v>
      </c>
      <c r="M65" s="159" t="s">
        <v>454</v>
      </c>
      <c r="N65" s="160" t="s">
        <v>441</v>
      </c>
      <c r="O65" s="34"/>
      <c r="P65" s="96"/>
      <c r="Q65" s="87" t="s">
        <v>388</v>
      </c>
      <c r="R65" s="166" t="s">
        <v>40</v>
      </c>
      <c r="S65" s="177" t="s">
        <v>489</v>
      </c>
      <c r="T65" s="159" t="s">
        <v>454</v>
      </c>
      <c r="U65" s="159" t="s">
        <v>454</v>
      </c>
      <c r="V65" s="160" t="s">
        <v>441</v>
      </c>
      <c r="W65" s="100"/>
      <c r="X65" s="177" t="s">
        <v>40</v>
      </c>
      <c r="Y65" s="159" t="s">
        <v>489</v>
      </c>
      <c r="Z65" s="159" t="s">
        <v>454</v>
      </c>
      <c r="AA65" s="159" t="s">
        <v>454</v>
      </c>
      <c r="AB65" s="160" t="s">
        <v>441</v>
      </c>
      <c r="AC65" s="101"/>
      <c r="AD65" s="28"/>
    </row>
    <row r="66" spans="1:32" ht="12" x14ac:dyDescent="0.25">
      <c r="A66" s="31"/>
      <c r="B66" s="93"/>
      <c r="C66" s="87" t="s">
        <v>360</v>
      </c>
      <c r="D66" s="157" t="s">
        <v>40</v>
      </c>
      <c r="E66" s="158" t="s">
        <v>475</v>
      </c>
      <c r="F66" s="157" t="s">
        <v>454</v>
      </c>
      <c r="G66" s="157" t="s">
        <v>454</v>
      </c>
      <c r="H66" s="157" t="s">
        <v>441</v>
      </c>
      <c r="I66" s="95"/>
      <c r="J66" s="159" t="s">
        <v>40</v>
      </c>
      <c r="K66" s="159" t="s">
        <v>475</v>
      </c>
      <c r="L66" s="159" t="s">
        <v>454</v>
      </c>
      <c r="M66" s="159" t="s">
        <v>454</v>
      </c>
      <c r="N66" s="160" t="s">
        <v>441</v>
      </c>
      <c r="O66" s="34"/>
      <c r="P66" s="96"/>
      <c r="Q66" s="102" t="s">
        <v>361</v>
      </c>
      <c r="R66" s="141"/>
      <c r="S66" s="143">
        <v>4.0178971485171004E-6</v>
      </c>
      <c r="T66" s="103"/>
      <c r="U66" s="103"/>
      <c r="V66" s="103" t="s">
        <v>494</v>
      </c>
      <c r="W66" s="104"/>
      <c r="X66" s="103"/>
      <c r="Y66" s="143">
        <v>4.0178971485171004E-6</v>
      </c>
      <c r="Z66" s="103"/>
      <c r="AA66" s="103"/>
      <c r="AB66" s="103" t="s">
        <v>494</v>
      </c>
      <c r="AC66" s="105"/>
      <c r="AD66" s="35"/>
      <c r="AE66" s="36"/>
    </row>
    <row r="67" spans="1:32" ht="12" x14ac:dyDescent="0.25">
      <c r="A67" s="31"/>
      <c r="B67" s="106"/>
      <c r="C67" s="107" t="s">
        <v>362</v>
      </c>
      <c r="D67" s="161" t="s">
        <v>40</v>
      </c>
      <c r="E67" s="162" t="s">
        <v>476</v>
      </c>
      <c r="F67" s="163" t="s">
        <v>454</v>
      </c>
      <c r="G67" s="163" t="s">
        <v>454</v>
      </c>
      <c r="H67" s="163" t="s">
        <v>441</v>
      </c>
      <c r="I67" s="108"/>
      <c r="J67" s="164" t="s">
        <v>40</v>
      </c>
      <c r="K67" s="164" t="s">
        <v>476</v>
      </c>
      <c r="L67" s="164" t="s">
        <v>454</v>
      </c>
      <c r="M67" s="164" t="s">
        <v>454</v>
      </c>
      <c r="N67" s="165" t="s">
        <v>441</v>
      </c>
      <c r="O67" s="109"/>
      <c r="P67" s="110"/>
      <c r="Q67" s="111" t="s">
        <v>363</v>
      </c>
      <c r="R67" s="142"/>
      <c r="S67" s="144">
        <v>4.7536574886239213E-4</v>
      </c>
      <c r="T67" s="112"/>
      <c r="U67" s="112"/>
      <c r="V67" s="112" t="s">
        <v>494</v>
      </c>
      <c r="W67" s="113"/>
      <c r="X67" s="114"/>
      <c r="Y67" s="144">
        <v>4.7536568545330122E-4</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1B3ECD-81B7-4A0E-83F6-74D5A79CF04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e7a78964-0370-4559-b060-b4e4a1bc24e4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ead92d6e-81dd-407f-85e0-e95d9e854f05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2026-04-13T14:20:02Z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853100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