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<sst xmlns="http://schemas.openxmlformats.org/spreadsheetml/2006/main" count="1326" uniqueCount="477">
  <si>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</si>
  <si>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</si>
  <si>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</si>
  <si>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</si>
  <si>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</si>
  <si>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</si>
  <si>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</si>
  <si>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</si>
  <si>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</si>
  <si>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</si>
  <si>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</si>
  <si>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</si>
  <si>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</si>
  <si>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</si>
  <si>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</si>
  <si>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</si>
  <si>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</si>
  <si>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</si>
  <si>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</si>
  <si>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</si>
  <si>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</si>
  <si>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</si>
  <si>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</si>
  <si>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</si>
  <si>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</si>
  <si>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</si>
  <si>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</si>
  <si>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</si>
  <si>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</si>
  <si>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</si>
  <si>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</si>
  <si>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</si>
  <si>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</si>
  <si>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</si>
  <si>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</si>
  <si>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</si>
  <si>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</si>
  <si>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</si>
  <si>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</si>
  <si>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</si>
  <si>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</si>
  <si>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</si>
  <si>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</si>
  <si>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</si>
  <si>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</si>
  <si>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</si>
  <si>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</si>
  <si>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</si>
  <si>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</si>
  <si>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</si>
  <si>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</si>
  <si>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</si>
  <si>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</si>
  <si>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</si>
  <si>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</si>
  <si>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</si>
  <si>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</si>
  <si>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</si>
  <si>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</si>
  <si>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</si>
  <si>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</si>
  <si>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</si>
  <si>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</si>
  <si>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</si>
  <si>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</si>
  <si>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</si>
  <si>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</si>
  <si>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</si>
  <si>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</si>
  <si>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</si>
  <si>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</si>
  <si>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</si>
  <si>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</si>
  <si>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</si>
  <si>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</si>
  <si>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</si>
  <si>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</si>
  <si>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</si>
  <si>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</si>
  <si>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</si>
  <si>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</si>
  <si>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</si>
  <si>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</si>
  <si>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</si>
  <si>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</si>
  <si>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</si>
  <si>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</si>
  <si>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</si>
  <si>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</si>
  <si>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</si>
  <si>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</si>
  <si>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</si>
  <si>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</si>
  <si>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</si>
  <si>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</si>
  <si>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</si>
  <si>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</si>
  <si>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</si>
  <si>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</si>
  <si>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</si>
  <si>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</si>
  <si>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</si>
  <si>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</si>
  <si>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</si>
  <si>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</si>
  <si>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</si>
  <si>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</si>
  <si>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</si>
  <si>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</si>
  <si>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</si>
  <si>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</si>
  <si>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</si>
  <si>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</si>
  <si>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</si>
  <si>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</si>
  <si>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</si>
  <si>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</si>
  <si>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</si>
  <si>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</si>
  <si>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</si>
  <si>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</si>
  <si>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</si>
  <si>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</si>
  <si>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</si>
  <si>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</si>
  <si>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</si>
  <si>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</si>
  <si>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</si>
  <si>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</si>
  <si>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</si>
  <si>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</si>
  <si>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</si>
  <si>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</si>
  <si>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</si>
  <si>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</si>
  <si>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</si>
  <si>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</si>
  <si>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</si>
  <si>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</si>
  <si>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</si>
  <si>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</si>
  <si>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</si>
  <si>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</si>
  <si>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</si>
  <si>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</si>
  <si>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</si>
  <si>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</si>
  <si>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</si>
  <si>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</si>
  <si>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</si>
  <si>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</si>
  <si>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</si>
  <si>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</si>
  <si>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</si>
  <si>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</si>
  <si>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</si>
  <si>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</si>
  <si>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</si>
  <si>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</si>
  <si>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</si>
  <si>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</si>
  <si>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</si>
  <si>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</si>
  <si>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</si>
  <si>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</si>
  <si>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</si>
  <si>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</si>
  <si>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</si>
  <si>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</si>
  <si>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</si>
  <si>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</si>
  <si>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</si>
  <si>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</si>
  <si>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</si>
  <si>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</si>
  <si>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</si>
  <si>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</si>
  <si>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</si>
  <si>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</si>
  <si>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</si>
  <si>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</si>
  <si>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</si>
  <si>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</si>
  <si>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</si>
  <si>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</si>
  <si>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</si>
  <si>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</si>
  <si>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</si>
  <si>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</si>
  <si>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</si>
  <si>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</si>
  <si>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</si>
  <si>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</si>
  <si>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</si>
  <si>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</si>
  <si>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</si>
  <si>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</si>
  <si>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</si>
  <si>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</si>
  <si>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</si>
  <si>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</si>
  <si>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</si>
  <si>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</si>
  <si>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</si>
  <si>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</si>
  <si>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</si>
  <si>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</si>
  <si>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</si>
  <si>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</si>
  <si>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</si>
  <si>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</si>
  <si>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</si>
  <si>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</si>
  <si>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</si>
  <si>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</si>
  <si>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</si>
  <si>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</si>
  <si>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</si>
  <si>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</si>
  <si>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</si>
  <si>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</si>
  <si>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</si>
  <si>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</si>
  <si>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</si>
  <si>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</si>
  <si>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</si>
  <si>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</si>
  <si>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</si>
  <si>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</si>
  <si>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</si>
  <si>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</si>
  <si>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</si>
  <si>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</si>
  <si>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</si>
  <si>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</si>
  <si>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</si>
  <si>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</si>
  <si>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</si>
  <si>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</si>
  <si>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</si>
  <si>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</si>
  <si>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</si>
  <si>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</si>
  <si>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</si>
  <si>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</si>
  <si>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</si>
  <si>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</si>
  <si>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</si>
  <si>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</si>
  <si>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</si>
  <si>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</si>
  <si>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</si>
  <si>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</si>
  <si>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</si>
  <si>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</si>
  <si>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</si>
  <si>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</si>
  <si>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</si>
  <si>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</si>
  <si>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</si>
  <si>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</si>
  <si>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</si>
  <si>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</si>
  <si>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</si>
  <si>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</si>
  <si>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</si>
  <si>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</si>
  <si>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</si>
  <si>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</si>
  <si>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</si>
  <si>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</si>
  <si>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</si>
  <si>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</si>
  <si>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</si>
  <si>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</si>
  <si>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</si>
  <si>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</si>
  <si>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</si>
  <si>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</si>
  <si>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</si>
  <si>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</si>
  <si>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</si>
  <si>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</si>
  <si>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</si>
  <si>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</si>
  <si>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</si>
  <si>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</si>
  <si>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</si>
  <si>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</si>
  <si>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</si>
  <si>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</si>
  <si>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</si>
  <si>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</si>
  <si>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</si>
  <si>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</si>
  <si>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</si>
  <si>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</si>
  <si>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</si>
  <si>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</si>
  <si>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</si>
  <si>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</si>
  <si>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</si>
  <si>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</si>
  <si>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</si>
  <si>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</si>
  <si>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</si>
  <si>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</si>
  <si>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</si>
  <si>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</si>
  <si>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</si>
  <si>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</si>
  <si>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</si>
  <si>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</si>
  <si>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</si>
  <si>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</si>
  <si>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</si>
  <si>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</si>
  <si>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</si>
  <si>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</si>
  <si>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</si>
  <si>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</si>
  <si>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</si>
  <si>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</si>
  <si>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</si>
  <si>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</si>
  <si>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</si>
  <si>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</si>
  <si>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</si>
  <si>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</si>
  <si>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</si>
  <si>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</si>
  <si>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</si>
  <si>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</si>
  <si>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</si>
  <si>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</si>
  <si>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</si>
  <si>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</si>
  <si>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</si>
  <si>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</si>
  <si>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</si>
  <si>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</si>
  <si>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</si>
  <si>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</si>
  <si>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</si>
  <si>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</si>
  <si>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</si>
  <si>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</si>
  <si>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</si>
  <si>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</si>
  <si>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</si>
  <si>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</si>
  <si>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</si>
  <si>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</si>
  <si>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</si>
  <si>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</si>
  <si>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</si>
  <si>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</si>
  <si>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</si>
  <si>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</si>
  <si>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</si>
  <si>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</si>
  <si>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</si>
  <si>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</si>
  <si>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</si>
  <si>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</si>
  <si>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</si>
  <si>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</si>
  <si>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</si>
  <si>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</si>
  <si>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</si>
  <si>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</si>
  <si>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</si>
  <si>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</si>
  <si>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</si>
  <si>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</si>
  <si>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</si>
  <si>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</si>
  <si>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</si>
  <si>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</si>
  <si>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</si>
  <si>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</si>
  <si>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</si>
  <si>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</si>
  <si>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</si>
  <si>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</si>
  <si>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</si>
  <si>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</si>
  <si>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</si>
  <si>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</si>
  <si>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</si>
  <si>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</si>
  <si>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</si>
  <si>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</si>
  <si>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4C313</t>
  </si>
  <si>
    <t>Decommissioning Stage 3: Graphite ILW</t>
  </si>
  <si>
    <t>EDF Energy Nuclear Generation Ltd (EDFE NGL)</t>
  </si>
  <si>
    <t>ILW</t>
  </si>
  <si>
    <t>Waste volumes will be variable depending on station operating conditions.</t>
  </si>
  <si>
    <t>Moderator and reflector graphite from reactor dismantling.</t>
  </si>
  <si>
    <t>Graphite blocks and other graphite components.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</si>
  <si>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</si>
  <si>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</si>
  <si>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Graphite (100%) and possible traces of ferrous metals.</t>
  </si>
  <si>
    <t>NE</t>
  </si>
  <si>
    <t>= 0</t>
  </si>
  <si>
    <t>= 100.0</t>
  </si>
  <si>
    <t>P</t>
  </si>
  <si>
    <t>May be present.</t>
  </si>
  <si>
    <t>Only trace quantities, if any.</t>
  </si>
  <si>
    <t>On-site</t>
  </si>
  <si>
    <t>Torness Waste Management Centre (WMC)</t>
  </si>
  <si>
    <t>Torness</t>
  </si>
  <si>
    <t>1.4.2025 - 31.3.2118</t>
  </si>
  <si>
    <t>1.4.2118 - 31.3.2119</t>
  </si>
  <si>
    <t>= 691.3</t>
  </si>
  <si>
    <t>0.75</t>
  </si>
  <si>
    <t>1.25</t>
  </si>
  <si>
    <t>1.4.2119 - 31.3.2120</t>
  </si>
  <si>
    <t>= 764.9</t>
  </si>
  <si>
    <t>1.4.2120 - 31.3.2121</t>
  </si>
  <si>
    <t>= 674.8</t>
  </si>
  <si>
    <t>4 m box (100 mm concrete shielding)</t>
  </si>
  <si>
    <t xml:space="preserve"> 100.0</t>
  </si>
  <si>
    <t xml:space="preserve"> 12.1</t>
  </si>
  <si>
    <t>14.3</t>
  </si>
  <si>
    <t>176</t>
  </si>
  <si>
    <t>2118</t>
  </si>
  <si>
    <t>Diffused into matrix.</t>
  </si>
  <si>
    <t>Incorporated in the graphite.</t>
  </si>
  <si>
    <t>Not significant.</t>
  </si>
  <si>
    <t>Not determined.</t>
  </si>
  <si>
    <t>Radium content is insignificant.</t>
  </si>
  <si>
    <t>Thorium content is insignificant.</t>
  </si>
  <si>
    <t>Uranium content is insignificant.</t>
  </si>
  <si>
    <t>Neptunium content is insignificant.</t>
  </si>
  <si>
    <t>Plutonium content is insignificant.</t>
  </si>
  <si>
    <t>100.0</t>
  </si>
  <si>
    <t>Future arisings based on envelope volume, density calculated on this basis.</t>
  </si>
  <si>
    <t>The waste is not expected to be supercompacted. It will be placed in 'baskets' in the waste packages, and is assumed to be encapsulated.</t>
  </si>
  <si>
    <t>Conditioning matrix is likely to be BFS/OPC.</t>
  </si>
  <si>
    <t>The waste will be in baskets placed in the waste packages. Baskets of different Stage 3 ILW wastes may be in the same waste package.</t>
  </si>
  <si>
    <t>Activation of the graphite and impurities, Contamination by other activated materials.</t>
  </si>
  <si>
    <t>The values quoted were derived by calculation from available material specification and are indicative of the activities that are expected. A major source of uncertainty is the impurity levels.</t>
  </si>
  <si>
    <t>Activation/decay calculations based on neutron flux and projected operating history. The activities quoted are for the time at which this waste will arise (i.e. ~85 years after end of generation). There may be some contamination by Cs137.</t>
  </si>
  <si>
    <t>~</t>
  </si>
  <si>
    <t>1.3</t>
  </si>
  <si>
    <t>~ 1.8</t>
  </si>
  <si>
    <t>Unknown</t>
  </si>
  <si>
    <t>Assumes waste will be encapsulated.</t>
  </si>
  <si>
    <t>5.04E-04</t>
  </si>
  <si>
    <t>C</t>
  </si>
  <si>
    <t>2</t>
  </si>
  <si>
    <t>1.69E-09</t>
  </si>
  <si>
    <t>2.64E-01</t>
  </si>
  <si>
    <t>4</t>
  </si>
  <si>
    <t>6.12E-04</t>
  </si>
  <si>
    <t>1.42E-04</t>
  </si>
  <si>
    <t>8</t>
  </si>
  <si>
    <t>2.23E-10</t>
  </si>
  <si>
    <t>3.89E-05</t>
  </si>
  <si>
    <t>6.70E-04</t>
  </si>
  <si>
    <t>5.89E-02</t>
  </si>
  <si>
    <t>1.91E-07</t>
  </si>
  <si>
    <t>1.04E-06</t>
  </si>
  <si>
    <t>7.98E-06</t>
  </si>
  <si>
    <t>9.80E-07</t>
  </si>
  <si>
    <t>7.16E-06</t>
  </si>
  <si>
    <t>8.26E-08</t>
  </si>
  <si>
    <t>4.82E-07</t>
  </si>
  <si>
    <t>6.79E-08</t>
  </si>
  <si>
    <t>1.08E-06</t>
  </si>
  <si>
    <t>3.53E-07</t>
  </si>
  <si>
    <t>3.32E-07</t>
  </si>
  <si>
    <t>1.88E-10</t>
  </si>
  <si>
    <t>2.04E-06</t>
  </si>
  <si>
    <t>2131.0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</si>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</sst>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391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1"/>
    </row>
    <row r="16" spans="1:19" s="6" customFormat="1" ht="12.75" customHeight="1" x14ac:dyDescent="0.25">
      <c r="A16" s="254"/>
      <c r="B16" s="254"/>
      <c r="C16" s="9"/>
      <c r="D16" s="253" t="s">
        <v>413</v>
      </c>
      <c r="E16" s="254"/>
      <c r="F16" s="254"/>
      <c r="G16" s="254"/>
      <c r="H16" s="255"/>
      <c r="I16" s="251" t="s">
        <v>414</v>
      </c>
      <c r="J16" s="252"/>
      <c r="N16" s="192"/>
      <c r="O16" s="182"/>
      <c r="P16" s="171"/>
    </row>
    <row r="17" spans="1:16" s="6" customFormat="1" ht="12.75" customHeight="1" x14ac:dyDescent="0.25">
      <c r="A17" s="254"/>
      <c r="B17" s="254"/>
      <c r="C17" s="9"/>
      <c r="D17" s="253" t="s">
        <v>417</v>
      </c>
      <c r="E17" s="254"/>
      <c r="F17" s="254"/>
      <c r="G17" s="254"/>
      <c r="H17" s="255"/>
      <c r="I17" s="251" t="s">
        <v>418</v>
      </c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 t="s">
        <v>419</v>
      </c>
      <c r="E110" s="244"/>
      <c r="F110" s="244"/>
      <c r="G110" s="244"/>
      <c r="H110" s="245"/>
      <c r="I110" s="249" t="s">
        <v>420</v>
      </c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475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475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389</v>
      </c>
      <c r="J119" s="259" t="s">
        <v>23</v>
      </c>
      <c r="K119" s="259"/>
      <c r="L119" s="54" t="s">
        <v>22</v>
      </c>
      <c r="M119" s="179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389</v>
      </c>
      <c r="J120" s="259" t="s">
        <v>25</v>
      </c>
      <c r="K120" s="259"/>
      <c r="L120" s="54" t="s">
        <v>22</v>
      </c>
      <c r="M120" s="179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403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4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404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404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404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404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404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404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404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404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405</v>
      </c>
      <c r="K190" s="234" t="s">
        <v>389</v>
      </c>
      <c r="L190" s="235"/>
      <c r="M190" s="235"/>
      <c r="N190" s="235"/>
      <c r="O190" s="235"/>
      <c r="P190" s="236"/>
      <c r="Q190" s="149" t="s">
        <v>436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3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 t="s">
        <v>403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409</v>
      </c>
      <c r="N297" s="275"/>
      <c r="O297" s="282" t="s">
        <v>405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410</v>
      </c>
      <c r="D315" s="281"/>
      <c r="E315" s="281"/>
      <c r="F315" s="281"/>
      <c r="G315" s="281"/>
      <c r="H315" s="281"/>
      <c r="I315" s="226"/>
      <c r="J315" s="280" t="s">
        <v>411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447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440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446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448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405</v>
      </c>
      <c r="N353" s="368"/>
      <c r="O353" s="363"/>
      <c r="P353" s="364"/>
      <c r="Q353" s="180" t="s">
        <v>426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1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4C313</v>
      </c>
      <c r="G3" s="376"/>
      <c r="H3" s="376"/>
      <c r="I3" s="376"/>
      <c r="J3" s="376"/>
      <c r="K3" s="377"/>
      <c r="L3" s="384" t="str">
        <f>DataSheet!F2</f>
        <v>Decommissioning Stage 3: Graphite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/>
      <c r="I9" s="95"/>
      <c r="J9" s="156" t="s">
        <v>40</v>
      </c>
      <c r="K9" s="157" t="s">
        <v>449</v>
      </c>
      <c r="L9" s="156" t="s">
        <v>450</v>
      </c>
      <c r="M9" s="156" t="s">
        <v>450</v>
      </c>
      <c r="N9" s="156" t="s">
        <v>451</v>
      </c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/>
      <c r="I10" s="95"/>
      <c r="J10" s="158" t="s">
        <v>40</v>
      </c>
      <c r="K10" s="158" t="s">
        <v>452</v>
      </c>
      <c r="L10" s="158" t="s">
        <v>450</v>
      </c>
      <c r="M10" s="158" t="s">
        <v>450</v>
      </c>
      <c r="N10" s="159" t="s">
        <v>451</v>
      </c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/>
      <c r="I11" s="95"/>
      <c r="J11" s="158" t="s">
        <v>40</v>
      </c>
      <c r="K11" s="158" t="s">
        <v>453</v>
      </c>
      <c r="L11" s="158" t="s">
        <v>450</v>
      </c>
      <c r="M11" s="158" t="s">
        <v>450</v>
      </c>
      <c r="N11" s="159" t="s">
        <v>451</v>
      </c>
      <c r="O11" s="34"/>
      <c r="P11" s="96"/>
      <c r="Q11" s="87" t="s">
        <v>253</v>
      </c>
      <c r="R11" s="165" t="s">
        <v>40</v>
      </c>
      <c r="S11" s="158"/>
      <c r="T11" s="158" t="s">
        <v>40</v>
      </c>
      <c r="U11" s="158" t="s">
        <v>40</v>
      </c>
      <c r="V11" s="159"/>
      <c r="W11" s="95"/>
      <c r="X11" s="158" t="s">
        <v>40</v>
      </c>
      <c r="Y11" s="158" t="s">
        <v>474</v>
      </c>
      <c r="Z11" s="158" t="s">
        <v>450</v>
      </c>
      <c r="AA11" s="158" t="s">
        <v>450</v>
      </c>
      <c r="AB11" s="159" t="s">
        <v>451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/>
      <c r="I12" s="95"/>
      <c r="J12" s="158" t="s">
        <v>40</v>
      </c>
      <c r="K12" s="158"/>
      <c r="L12" s="158" t="s">
        <v>40</v>
      </c>
      <c r="M12" s="158" t="s">
        <v>40</v>
      </c>
      <c r="N12" s="159" t="s">
        <v>454</v>
      </c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/>
      <c r="I13" s="95"/>
      <c r="J13" s="158" t="s">
        <v>40</v>
      </c>
      <c r="K13" s="158"/>
      <c r="L13" s="158" t="s">
        <v>40</v>
      </c>
      <c r="M13" s="158" t="s">
        <v>40</v>
      </c>
      <c r="N13" s="159" t="s">
        <v>454</v>
      </c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/>
      <c r="I14" s="95"/>
      <c r="J14" s="158" t="s">
        <v>40</v>
      </c>
      <c r="K14" s="158" t="s">
        <v>455</v>
      </c>
      <c r="L14" s="158" t="s">
        <v>450</v>
      </c>
      <c r="M14" s="158" t="s">
        <v>450</v>
      </c>
      <c r="N14" s="159" t="s">
        <v>451</v>
      </c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/>
      <c r="I18" s="95"/>
      <c r="J18" s="158" t="s">
        <v>40</v>
      </c>
      <c r="K18" s="158" t="s">
        <v>456</v>
      </c>
      <c r="L18" s="158" t="s">
        <v>450</v>
      </c>
      <c r="M18" s="158" t="s">
        <v>450</v>
      </c>
      <c r="N18" s="159" t="s">
        <v>451</v>
      </c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/>
      <c r="I20" s="95"/>
      <c r="J20" s="158" t="s">
        <v>40</v>
      </c>
      <c r="K20" s="158"/>
      <c r="L20" s="158" t="s">
        <v>40</v>
      </c>
      <c r="M20" s="158" t="s">
        <v>40</v>
      </c>
      <c r="N20" s="159" t="s">
        <v>457</v>
      </c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/>
      <c r="I21" s="95"/>
      <c r="J21" s="158" t="s">
        <v>40</v>
      </c>
      <c r="K21" s="158" t="s">
        <v>458</v>
      </c>
      <c r="L21" s="158" t="s">
        <v>450</v>
      </c>
      <c r="M21" s="158" t="s">
        <v>450</v>
      </c>
      <c r="N21" s="159" t="s">
        <v>451</v>
      </c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/>
      <c r="W21" s="95"/>
      <c r="X21" s="158" t="s">
        <v>40</v>
      </c>
      <c r="Y21" s="158"/>
      <c r="Z21" s="158" t="s">
        <v>40</v>
      </c>
      <c r="AA21" s="158" t="s">
        <v>40</v>
      </c>
      <c r="AB21" s="159" t="s">
        <v>457</v>
      </c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/>
      <c r="F22" s="156" t="s">
        <v>40</v>
      </c>
      <c r="G22" s="156" t="s">
        <v>40</v>
      </c>
      <c r="H22" s="156"/>
      <c r="I22" s="95"/>
      <c r="J22" s="158" t="s">
        <v>40</v>
      </c>
      <c r="K22" s="158" t="s">
        <v>459</v>
      </c>
      <c r="L22" s="158" t="s">
        <v>450</v>
      </c>
      <c r="M22" s="158" t="s">
        <v>450</v>
      </c>
      <c r="N22" s="159" t="s">
        <v>451</v>
      </c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/>
      <c r="I23" s="95"/>
      <c r="J23" s="158" t="s">
        <v>40</v>
      </c>
      <c r="K23" s="158" t="s">
        <v>460</v>
      </c>
      <c r="L23" s="158" t="s">
        <v>450</v>
      </c>
      <c r="M23" s="158" t="s">
        <v>450</v>
      </c>
      <c r="N23" s="159" t="s">
        <v>451</v>
      </c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/>
      <c r="I24" s="95"/>
      <c r="J24" s="158" t="s">
        <v>40</v>
      </c>
      <c r="K24" s="158" t="s">
        <v>461</v>
      </c>
      <c r="L24" s="158" t="s">
        <v>450</v>
      </c>
      <c r="M24" s="158" t="s">
        <v>450</v>
      </c>
      <c r="N24" s="159" t="s">
        <v>451</v>
      </c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/>
      <c r="W24" s="95"/>
      <c r="X24" s="158" t="s">
        <v>40</v>
      </c>
      <c r="Y24" s="158"/>
      <c r="Z24" s="158" t="s">
        <v>40</v>
      </c>
      <c r="AA24" s="158" t="s">
        <v>40</v>
      </c>
      <c r="AB24" s="159" t="s">
        <v>457</v>
      </c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/>
      <c r="I25" s="95"/>
      <c r="J25" s="158" t="s">
        <v>40</v>
      </c>
      <c r="K25" s="158"/>
      <c r="L25" s="158" t="s">
        <v>40</v>
      </c>
      <c r="M25" s="158" t="s">
        <v>40</v>
      </c>
      <c r="N25" s="159" t="s">
        <v>457</v>
      </c>
      <c r="O25" s="34"/>
      <c r="P25" s="96"/>
      <c r="Q25" s="99" t="s">
        <v>281</v>
      </c>
      <c r="R25" s="166"/>
      <c r="S25" s="158"/>
      <c r="T25" s="158"/>
      <c r="U25" s="158"/>
      <c r="V25" s="159"/>
      <c r="W25" s="95"/>
      <c r="X25" s="158"/>
      <c r="Y25" s="158"/>
      <c r="Z25" s="158"/>
      <c r="AA25" s="158"/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/>
      <c r="I26" s="95"/>
      <c r="J26" s="158" t="s">
        <v>40</v>
      </c>
      <c r="K26" s="158"/>
      <c r="L26" s="158" t="s">
        <v>40</v>
      </c>
      <c r="M26" s="158" t="s">
        <v>40</v>
      </c>
      <c r="N26" s="159" t="s">
        <v>457</v>
      </c>
      <c r="O26" s="34"/>
      <c r="P26" s="96"/>
      <c r="Q26" s="99" t="s">
        <v>283</v>
      </c>
      <c r="R26" s="166"/>
      <c r="S26" s="158"/>
      <c r="T26" s="158"/>
      <c r="U26" s="158"/>
      <c r="V26" s="159"/>
      <c r="W26" s="95"/>
      <c r="X26" s="158"/>
      <c r="Y26" s="158"/>
      <c r="Z26" s="158"/>
      <c r="AA26" s="158"/>
      <c r="AB26" s="159"/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/>
      <c r="W27" s="95"/>
      <c r="X27" s="158" t="s">
        <v>40</v>
      </c>
      <c r="Y27" s="158"/>
      <c r="Z27" s="158" t="s">
        <v>40</v>
      </c>
      <c r="AA27" s="158" t="s">
        <v>40</v>
      </c>
      <c r="AB27" s="159" t="s">
        <v>457</v>
      </c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/>
      <c r="S28" s="158"/>
      <c r="T28" s="158"/>
      <c r="U28" s="158"/>
      <c r="V28" s="159"/>
      <c r="W28" s="95"/>
      <c r="X28" s="158"/>
      <c r="Y28" s="158"/>
      <c r="Z28" s="158"/>
      <c r="AA28" s="158"/>
      <c r="AB28" s="159"/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/>
      <c r="S29" s="158"/>
      <c r="T29" s="158"/>
      <c r="U29" s="158"/>
      <c r="V29" s="159"/>
      <c r="W29" s="95"/>
      <c r="X29" s="158"/>
      <c r="Y29" s="158"/>
      <c r="Z29" s="158"/>
      <c r="AA29" s="158"/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/>
      <c r="I30" s="95"/>
      <c r="J30" s="158" t="s">
        <v>40</v>
      </c>
      <c r="K30" s="158"/>
      <c r="L30" s="158" t="s">
        <v>40</v>
      </c>
      <c r="M30" s="158" t="s">
        <v>40</v>
      </c>
      <c r="N30" s="159" t="s">
        <v>457</v>
      </c>
      <c r="O30" s="34"/>
      <c r="P30" s="96"/>
      <c r="Q30" s="99" t="s">
        <v>291</v>
      </c>
      <c r="R30" s="166"/>
      <c r="S30" s="158"/>
      <c r="T30" s="158"/>
      <c r="U30" s="158"/>
      <c r="V30" s="159"/>
      <c r="W30" s="95"/>
      <c r="X30" s="158"/>
      <c r="Y30" s="158"/>
      <c r="Z30" s="158"/>
      <c r="AA30" s="158"/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/>
      <c r="I31" s="95"/>
      <c r="J31" s="158" t="s">
        <v>40</v>
      </c>
      <c r="K31" s="158"/>
      <c r="L31" s="158" t="s">
        <v>40</v>
      </c>
      <c r="M31" s="158" t="s">
        <v>40</v>
      </c>
      <c r="N31" s="159" t="s">
        <v>457</v>
      </c>
      <c r="O31" s="34"/>
      <c r="P31" s="96"/>
      <c r="Q31" s="87" t="s">
        <v>293</v>
      </c>
      <c r="R31" s="165"/>
      <c r="S31" s="158"/>
      <c r="T31" s="158"/>
      <c r="U31" s="158"/>
      <c r="V31" s="159"/>
      <c r="W31" s="95"/>
      <c r="X31" s="158"/>
      <c r="Y31" s="158"/>
      <c r="Z31" s="158"/>
      <c r="AA31" s="158"/>
      <c r="AB31" s="159"/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/>
      <c r="W32" s="95"/>
      <c r="X32" s="158" t="s">
        <v>40</v>
      </c>
      <c r="Y32" s="158"/>
      <c r="Z32" s="158" t="s">
        <v>40</v>
      </c>
      <c r="AA32" s="158" t="s">
        <v>40</v>
      </c>
      <c r="AB32" s="159" t="s">
        <v>457</v>
      </c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/>
      <c r="W33" s="95"/>
      <c r="X33" s="158" t="s">
        <v>40</v>
      </c>
      <c r="Y33" s="158"/>
      <c r="Z33" s="158" t="s">
        <v>40</v>
      </c>
      <c r="AA33" s="158" t="s">
        <v>40</v>
      </c>
      <c r="AB33" s="159" t="s">
        <v>457</v>
      </c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/>
      <c r="I34" s="95"/>
      <c r="J34" s="158" t="s">
        <v>40</v>
      </c>
      <c r="K34" s="158" t="s">
        <v>462</v>
      </c>
      <c r="L34" s="158" t="s">
        <v>450</v>
      </c>
      <c r="M34" s="158" t="s">
        <v>450</v>
      </c>
      <c r="N34" s="159" t="s">
        <v>451</v>
      </c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/>
      <c r="W34" s="95"/>
      <c r="X34" s="158" t="s">
        <v>40</v>
      </c>
      <c r="Y34" s="158"/>
      <c r="Z34" s="158" t="s">
        <v>40</v>
      </c>
      <c r="AA34" s="158" t="s">
        <v>40</v>
      </c>
      <c r="AB34" s="159" t="s">
        <v>457</v>
      </c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/>
      <c r="I35" s="95"/>
      <c r="J35" s="158" t="s">
        <v>40</v>
      </c>
      <c r="K35" s="158" t="s">
        <v>463</v>
      </c>
      <c r="L35" s="158" t="s">
        <v>450</v>
      </c>
      <c r="M35" s="158" t="s">
        <v>450</v>
      </c>
      <c r="N35" s="159" t="s">
        <v>451</v>
      </c>
      <c r="O35" s="34"/>
      <c r="P35" s="96"/>
      <c r="Q35" s="87" t="s">
        <v>301</v>
      </c>
      <c r="R35" s="165"/>
      <c r="S35" s="158"/>
      <c r="T35" s="158"/>
      <c r="U35" s="158"/>
      <c r="V35" s="159"/>
      <c r="W35" s="95"/>
      <c r="X35" s="158"/>
      <c r="Y35" s="158"/>
      <c r="Z35" s="158"/>
      <c r="AA35" s="158"/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/>
      <c r="I36" s="95"/>
      <c r="J36" s="158" t="s">
        <v>40</v>
      </c>
      <c r="K36" s="158" t="s">
        <v>464</v>
      </c>
      <c r="L36" s="158" t="s">
        <v>450</v>
      </c>
      <c r="M36" s="158" t="s">
        <v>450</v>
      </c>
      <c r="N36" s="159" t="s">
        <v>451</v>
      </c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/>
      <c r="W36" s="95"/>
      <c r="X36" s="158" t="s">
        <v>40</v>
      </c>
      <c r="Y36" s="158"/>
      <c r="Z36" s="158" t="s">
        <v>40</v>
      </c>
      <c r="AA36" s="158" t="s">
        <v>40</v>
      </c>
      <c r="AB36" s="159" t="s">
        <v>457</v>
      </c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/>
      <c r="S37" s="158"/>
      <c r="T37" s="158"/>
      <c r="U37" s="158"/>
      <c r="V37" s="159"/>
      <c r="W37" s="95"/>
      <c r="X37" s="158"/>
      <c r="Y37" s="158"/>
      <c r="Z37" s="158"/>
      <c r="AA37" s="158"/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/>
      <c r="I38" s="95"/>
      <c r="J38" s="158" t="s">
        <v>40</v>
      </c>
      <c r="K38" s="158" t="s">
        <v>465</v>
      </c>
      <c r="L38" s="158" t="s">
        <v>450</v>
      </c>
      <c r="M38" s="158" t="s">
        <v>450</v>
      </c>
      <c r="N38" s="159" t="s">
        <v>451</v>
      </c>
      <c r="O38" s="34"/>
      <c r="P38" s="96"/>
      <c r="Q38" s="87" t="s">
        <v>307</v>
      </c>
      <c r="R38" s="165"/>
      <c r="S38" s="158"/>
      <c r="T38" s="158"/>
      <c r="U38" s="158"/>
      <c r="V38" s="159"/>
      <c r="W38" s="95"/>
      <c r="X38" s="158"/>
      <c r="Y38" s="158"/>
      <c r="Z38" s="158"/>
      <c r="AA38" s="158"/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/>
      <c r="I39" s="95"/>
      <c r="J39" s="158" t="s">
        <v>40</v>
      </c>
      <c r="K39" s="158"/>
      <c r="L39" s="158" t="s">
        <v>40</v>
      </c>
      <c r="M39" s="158" t="s">
        <v>40</v>
      </c>
      <c r="N39" s="159" t="s">
        <v>457</v>
      </c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/>
      <c r="W39" s="95"/>
      <c r="X39" s="158" t="s">
        <v>40</v>
      </c>
      <c r="Y39" s="158"/>
      <c r="Z39" s="158" t="s">
        <v>40</v>
      </c>
      <c r="AA39" s="158" t="s">
        <v>40</v>
      </c>
      <c r="AB39" s="159" t="s">
        <v>457</v>
      </c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/>
      <c r="I40" s="95"/>
      <c r="J40" s="158" t="s">
        <v>40</v>
      </c>
      <c r="K40" s="158"/>
      <c r="L40" s="158" t="s">
        <v>40</v>
      </c>
      <c r="M40" s="158" t="s">
        <v>40</v>
      </c>
      <c r="N40" s="159" t="s">
        <v>457</v>
      </c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/>
      <c r="W40" s="95"/>
      <c r="X40" s="158" t="s">
        <v>40</v>
      </c>
      <c r="Y40" s="158"/>
      <c r="Z40" s="158" t="s">
        <v>40</v>
      </c>
      <c r="AA40" s="158" t="s">
        <v>40</v>
      </c>
      <c r="AB40" s="159" t="s">
        <v>457</v>
      </c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/>
      <c r="I41" s="95"/>
      <c r="J41" s="158" t="s">
        <v>40</v>
      </c>
      <c r="K41" s="158" t="s">
        <v>466</v>
      </c>
      <c r="L41" s="158" t="s">
        <v>450</v>
      </c>
      <c r="M41" s="158" t="s">
        <v>450</v>
      </c>
      <c r="N41" s="159" t="s">
        <v>451</v>
      </c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/>
      <c r="W41" s="95"/>
      <c r="X41" s="158" t="s">
        <v>40</v>
      </c>
      <c r="Y41" s="158"/>
      <c r="Z41" s="158" t="s">
        <v>40</v>
      </c>
      <c r="AA41" s="158" t="s">
        <v>40</v>
      </c>
      <c r="AB41" s="159" t="s">
        <v>457</v>
      </c>
      <c r="AC41" s="98"/>
      <c r="AD41" s="28"/>
    </row>
    <row r="42" spans="1:30" x14ac:dyDescent="0.2">
      <c r="A42" s="31"/>
      <c r="B42" s="93"/>
      <c r="C42" s="87" t="s">
        <v>314</v>
      </c>
      <c r="D42" s="156"/>
      <c r="E42" s="157"/>
      <c r="F42" s="156"/>
      <c r="G42" s="156"/>
      <c r="H42" s="156"/>
      <c r="I42" s="95"/>
      <c r="J42" s="158"/>
      <c r="K42" s="158"/>
      <c r="L42" s="158"/>
      <c r="M42" s="158"/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/>
      <c r="W42" s="95"/>
      <c r="X42" s="158" t="s">
        <v>40</v>
      </c>
      <c r="Y42" s="158"/>
      <c r="Z42" s="158" t="s">
        <v>40</v>
      </c>
      <c r="AA42" s="158" t="s">
        <v>40</v>
      </c>
      <c r="AB42" s="159" t="s">
        <v>457</v>
      </c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/>
      <c r="W43" s="95"/>
      <c r="X43" s="158" t="s">
        <v>40</v>
      </c>
      <c r="Y43" s="158"/>
      <c r="Z43" s="158" t="s">
        <v>40</v>
      </c>
      <c r="AA43" s="158" t="s">
        <v>40</v>
      </c>
      <c r="AB43" s="159" t="s">
        <v>457</v>
      </c>
      <c r="AC43" s="98"/>
      <c r="AD43" s="28"/>
    </row>
    <row r="44" spans="1:30" x14ac:dyDescent="0.2">
      <c r="A44" s="31"/>
      <c r="B44" s="93"/>
      <c r="C44" s="87" t="s">
        <v>318</v>
      </c>
      <c r="D44" s="156"/>
      <c r="E44" s="157"/>
      <c r="F44" s="156"/>
      <c r="G44" s="156"/>
      <c r="H44" s="156"/>
      <c r="I44" s="95"/>
      <c r="J44" s="158"/>
      <c r="K44" s="158"/>
      <c r="L44" s="158"/>
      <c r="M44" s="158"/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/>
      <c r="W44" s="95"/>
      <c r="X44" s="158" t="s">
        <v>40</v>
      </c>
      <c r="Y44" s="158"/>
      <c r="Z44" s="158" t="s">
        <v>40</v>
      </c>
      <c r="AA44" s="158" t="s">
        <v>40</v>
      </c>
      <c r="AB44" s="159" t="s">
        <v>457</v>
      </c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/>
      <c r="I46" s="95"/>
      <c r="J46" s="158" t="s">
        <v>40</v>
      </c>
      <c r="K46" s="158" t="s">
        <v>467</v>
      </c>
      <c r="L46" s="158" t="s">
        <v>450</v>
      </c>
      <c r="M46" s="158" t="s">
        <v>450</v>
      </c>
      <c r="N46" s="159" t="s">
        <v>451</v>
      </c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/>
      <c r="W46" s="95"/>
      <c r="X46" s="158" t="s">
        <v>40</v>
      </c>
      <c r="Y46" s="158"/>
      <c r="Z46" s="158" t="s">
        <v>40</v>
      </c>
      <c r="AA46" s="158" t="s">
        <v>40</v>
      </c>
      <c r="AB46" s="159" t="s">
        <v>457</v>
      </c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/>
      <c r="W47" s="95"/>
      <c r="X47" s="158" t="s">
        <v>40</v>
      </c>
      <c r="Y47" s="158"/>
      <c r="Z47" s="158" t="s">
        <v>40</v>
      </c>
      <c r="AA47" s="158" t="s">
        <v>40</v>
      </c>
      <c r="AB47" s="159" t="s">
        <v>457</v>
      </c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/>
      <c r="I48" s="95"/>
      <c r="J48" s="158" t="s">
        <v>40</v>
      </c>
      <c r="K48" s="158"/>
      <c r="L48" s="158" t="s">
        <v>40</v>
      </c>
      <c r="M48" s="158" t="s">
        <v>40</v>
      </c>
      <c r="N48" s="159" t="s">
        <v>457</v>
      </c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/>
      <c r="W48" s="95"/>
      <c r="X48" s="158" t="s">
        <v>40</v>
      </c>
      <c r="Y48" s="158"/>
      <c r="Z48" s="158" t="s">
        <v>40</v>
      </c>
      <c r="AA48" s="158" t="s">
        <v>40</v>
      </c>
      <c r="AB48" s="159" t="s">
        <v>457</v>
      </c>
      <c r="AC48" s="98"/>
      <c r="AD48" s="28"/>
    </row>
    <row r="49" spans="1:30" x14ac:dyDescent="0.2">
      <c r="A49" s="31"/>
      <c r="B49" s="93"/>
      <c r="C49" s="87" t="s">
        <v>328</v>
      </c>
      <c r="D49" s="156"/>
      <c r="E49" s="157"/>
      <c r="F49" s="156"/>
      <c r="G49" s="156"/>
      <c r="H49" s="156"/>
      <c r="I49" s="95"/>
      <c r="J49" s="158"/>
      <c r="K49" s="158"/>
      <c r="L49" s="158"/>
      <c r="M49" s="158"/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/>
      <c r="W49" s="95"/>
      <c r="X49" s="158" t="s">
        <v>40</v>
      </c>
      <c r="Y49" s="158"/>
      <c r="Z49" s="158" t="s">
        <v>40</v>
      </c>
      <c r="AA49" s="158" t="s">
        <v>40</v>
      </c>
      <c r="AB49" s="159" t="s">
        <v>457</v>
      </c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/>
      <c r="W50" s="95"/>
      <c r="X50" s="158" t="s">
        <v>40</v>
      </c>
      <c r="Y50" s="158"/>
      <c r="Z50" s="158" t="s">
        <v>40</v>
      </c>
      <c r="AA50" s="158" t="s">
        <v>40</v>
      </c>
      <c r="AB50" s="159" t="s">
        <v>457</v>
      </c>
      <c r="AC50" s="98"/>
      <c r="AD50" s="28"/>
    </row>
    <row r="51" spans="1:30" x14ac:dyDescent="0.2">
      <c r="A51" s="31"/>
      <c r="B51" s="93"/>
      <c r="C51" s="87" t="s">
        <v>332</v>
      </c>
      <c r="D51" s="156"/>
      <c r="E51" s="157"/>
      <c r="F51" s="156"/>
      <c r="G51" s="156"/>
      <c r="H51" s="156"/>
      <c r="I51" s="95"/>
      <c r="J51" s="158"/>
      <c r="K51" s="158"/>
      <c r="L51" s="158"/>
      <c r="M51" s="158"/>
      <c r="N51" s="159"/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/>
      <c r="W51" s="95"/>
      <c r="X51" s="158" t="s">
        <v>40</v>
      </c>
      <c r="Y51" s="158"/>
      <c r="Z51" s="158" t="s">
        <v>40</v>
      </c>
      <c r="AA51" s="158" t="s">
        <v>40</v>
      </c>
      <c r="AB51" s="159" t="s">
        <v>457</v>
      </c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/>
      <c r="W52" s="95"/>
      <c r="X52" s="158" t="s">
        <v>40</v>
      </c>
      <c r="Y52" s="158"/>
      <c r="Z52" s="158" t="s">
        <v>40</v>
      </c>
      <c r="AA52" s="158" t="s">
        <v>40</v>
      </c>
      <c r="AB52" s="159" t="s">
        <v>457</v>
      </c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/>
      <c r="I53" s="95"/>
      <c r="J53" s="158" t="s">
        <v>40</v>
      </c>
      <c r="K53" s="158"/>
      <c r="L53" s="158" t="s">
        <v>40</v>
      </c>
      <c r="M53" s="158" t="s">
        <v>40</v>
      </c>
      <c r="N53" s="159" t="s">
        <v>457</v>
      </c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/>
      <c r="W53" s="95"/>
      <c r="X53" s="158" t="s">
        <v>40</v>
      </c>
      <c r="Y53" s="158"/>
      <c r="Z53" s="158" t="s">
        <v>40</v>
      </c>
      <c r="AA53" s="158" t="s">
        <v>40</v>
      </c>
      <c r="AB53" s="159" t="s">
        <v>457</v>
      </c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/>
      <c r="I54" s="95"/>
      <c r="J54" s="158" t="s">
        <v>40</v>
      </c>
      <c r="K54" s="158"/>
      <c r="L54" s="158" t="s">
        <v>40</v>
      </c>
      <c r="M54" s="158" t="s">
        <v>40</v>
      </c>
      <c r="N54" s="159" t="s">
        <v>457</v>
      </c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/>
      <c r="W54" s="95"/>
      <c r="X54" s="158" t="s">
        <v>40</v>
      </c>
      <c r="Y54" s="158"/>
      <c r="Z54" s="158" t="s">
        <v>40</v>
      </c>
      <c r="AA54" s="158" t="s">
        <v>40</v>
      </c>
      <c r="AB54" s="159" t="s">
        <v>457</v>
      </c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/>
      <c r="I55" s="95"/>
      <c r="J55" s="158" t="s">
        <v>40</v>
      </c>
      <c r="K55" s="158"/>
      <c r="L55" s="158" t="s">
        <v>40</v>
      </c>
      <c r="M55" s="158" t="s">
        <v>40</v>
      </c>
      <c r="N55" s="159" t="s">
        <v>457</v>
      </c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/>
      <c r="W55" s="95"/>
      <c r="X55" s="158" t="s">
        <v>40</v>
      </c>
      <c r="Y55" s="158"/>
      <c r="Z55" s="158" t="s">
        <v>40</v>
      </c>
      <c r="AA55" s="158" t="s">
        <v>40</v>
      </c>
      <c r="AB55" s="159" t="s">
        <v>457</v>
      </c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/>
      <c r="I56" s="95"/>
      <c r="J56" s="158" t="s">
        <v>40</v>
      </c>
      <c r="K56" s="158"/>
      <c r="L56" s="158" t="s">
        <v>40</v>
      </c>
      <c r="M56" s="158" t="s">
        <v>40</v>
      </c>
      <c r="N56" s="159" t="s">
        <v>457</v>
      </c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/>
      <c r="W56" s="95"/>
      <c r="X56" s="158" t="s">
        <v>40</v>
      </c>
      <c r="Y56" s="158"/>
      <c r="Z56" s="158" t="s">
        <v>40</v>
      </c>
      <c r="AA56" s="158" t="s">
        <v>40</v>
      </c>
      <c r="AB56" s="159" t="s">
        <v>457</v>
      </c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/>
      <c r="I57" s="95"/>
      <c r="J57" s="158" t="s">
        <v>40</v>
      </c>
      <c r="K57" s="158" t="s">
        <v>468</v>
      </c>
      <c r="L57" s="158" t="s">
        <v>450</v>
      </c>
      <c r="M57" s="158" t="s">
        <v>450</v>
      </c>
      <c r="N57" s="159" t="s">
        <v>451</v>
      </c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/>
      <c r="W57" s="95"/>
      <c r="X57" s="158" t="s">
        <v>40</v>
      </c>
      <c r="Y57" s="158"/>
      <c r="Z57" s="158" t="s">
        <v>40</v>
      </c>
      <c r="AA57" s="158" t="s">
        <v>40</v>
      </c>
      <c r="AB57" s="159" t="s">
        <v>457</v>
      </c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/>
      <c r="W58" s="95"/>
      <c r="X58" s="158" t="s">
        <v>40</v>
      </c>
      <c r="Y58" s="158"/>
      <c r="Z58" s="158" t="s">
        <v>40</v>
      </c>
      <c r="AA58" s="158" t="s">
        <v>40</v>
      </c>
      <c r="AB58" s="159" t="s">
        <v>457</v>
      </c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/>
      <c r="I60" s="95"/>
      <c r="J60" s="158" t="s">
        <v>40</v>
      </c>
      <c r="K60" s="158"/>
      <c r="L60" s="158" t="s">
        <v>40</v>
      </c>
      <c r="M60" s="158" t="s">
        <v>40</v>
      </c>
      <c r="N60" s="159" t="s">
        <v>457</v>
      </c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/>
      <c r="I61" s="95"/>
      <c r="J61" s="158" t="s">
        <v>40</v>
      </c>
      <c r="K61" s="158" t="s">
        <v>469</v>
      </c>
      <c r="L61" s="158" t="s">
        <v>450</v>
      </c>
      <c r="M61" s="158" t="s">
        <v>450</v>
      </c>
      <c r="N61" s="159" t="s">
        <v>451</v>
      </c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/>
      <c r="I62" s="95"/>
      <c r="J62" s="158" t="s">
        <v>40</v>
      </c>
      <c r="K62" s="158"/>
      <c r="L62" s="158" t="s">
        <v>40</v>
      </c>
      <c r="M62" s="158" t="s">
        <v>40</v>
      </c>
      <c r="N62" s="159" t="s">
        <v>457</v>
      </c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/>
      <c r="E63" s="157"/>
      <c r="F63" s="156"/>
      <c r="G63" s="156"/>
      <c r="H63" s="156"/>
      <c r="I63" s="95"/>
      <c r="J63" s="158"/>
      <c r="K63" s="158"/>
      <c r="L63" s="158"/>
      <c r="M63" s="158"/>
      <c r="N63" s="159"/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/>
      <c r="I64" s="95"/>
      <c r="J64" s="158" t="s">
        <v>40</v>
      </c>
      <c r="K64" s="158" t="s">
        <v>470</v>
      </c>
      <c r="L64" s="158" t="s">
        <v>450</v>
      </c>
      <c r="M64" s="158" t="s">
        <v>450</v>
      </c>
      <c r="N64" s="159" t="s">
        <v>451</v>
      </c>
      <c r="O64" s="34"/>
      <c r="P64" s="96"/>
      <c r="Q64" s="87" t="s">
        <v>387</v>
      </c>
      <c r="R64" s="165" t="s">
        <v>40</v>
      </c>
      <c r="S64" s="176"/>
      <c r="T64" s="158" t="s">
        <v>40</v>
      </c>
      <c r="U64" s="158" t="s">
        <v>40</v>
      </c>
      <c r="V64" s="159"/>
      <c r="W64" s="100"/>
      <c r="X64" s="176" t="s">
        <v>40</v>
      </c>
      <c r="Y64" s="158"/>
      <c r="Z64" s="158" t="s">
        <v>40</v>
      </c>
      <c r="AA64" s="158" t="s">
        <v>40</v>
      </c>
      <c r="AB64" s="159" t="s">
        <v>457</v>
      </c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/>
      <c r="I65" s="95"/>
      <c r="J65" s="158" t="s">
        <v>40</v>
      </c>
      <c r="K65" s="158" t="s">
        <v>471</v>
      </c>
      <c r="L65" s="158" t="s">
        <v>450</v>
      </c>
      <c r="M65" s="158" t="s">
        <v>450</v>
      </c>
      <c r="N65" s="159" t="s">
        <v>451</v>
      </c>
      <c r="O65" s="34"/>
      <c r="P65" s="96"/>
      <c r="Q65" s="87" t="s">
        <v>388</v>
      </c>
      <c r="R65" s="165" t="s">
        <v>40</v>
      </c>
      <c r="S65" s="176"/>
      <c r="T65" s="158" t="s">
        <v>40</v>
      </c>
      <c r="U65" s="158" t="s">
        <v>40</v>
      </c>
      <c r="V65" s="159"/>
      <c r="W65" s="100"/>
      <c r="X65" s="176" t="s">
        <v>40</v>
      </c>
      <c r="Y65" s="158"/>
      <c r="Z65" s="158" t="s">
        <v>40</v>
      </c>
      <c r="AA65" s="158" t="s">
        <v>40</v>
      </c>
      <c r="AB65" s="159" t="s">
        <v>457</v>
      </c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/>
      <c r="I66" s="95"/>
      <c r="J66" s="158" t="s">
        <v>40</v>
      </c>
      <c r="K66" s="158" t="s">
        <v>472</v>
      </c>
      <c r="L66" s="158" t="s">
        <v>450</v>
      </c>
      <c r="M66" s="158" t="s">
        <v>450</v>
      </c>
      <c r="N66" s="159" t="s">
        <v>451</v>
      </c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476</v>
      </c>
      <c r="W66" s="104"/>
      <c r="X66" s="103"/>
      <c r="Y66" s="142">
        <v>1.9012000065377067E-16</v>
      </c>
      <c r="Z66" s="103"/>
      <c r="AA66" s="103"/>
      <c r="AB66" s="103" t="s">
        <v>476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/>
      <c r="I67" s="108"/>
      <c r="J67" s="163" t="s">
        <v>40</v>
      </c>
      <c r="K67" s="163" t="s">
        <v>473</v>
      </c>
      <c r="L67" s="163" t="s">
        <v>450</v>
      </c>
      <c r="M67" s="163" t="s">
        <v>450</v>
      </c>
      <c r="N67" s="164" t="s">
        <v>451</v>
      </c>
      <c r="O67" s="109"/>
      <c r="P67" s="110"/>
      <c r="Q67" s="111" t="s">
        <v>363</v>
      </c>
      <c r="R67" s="141"/>
      <c r="S67" s="143">
        <v>0</v>
      </c>
      <c r="T67" s="112"/>
      <c r="U67" s="112"/>
      <c r="V67" s="112" t="s">
        <v>476</v>
      </c>
      <c r="W67" s="113"/>
      <c r="X67" s="114"/>
      <c r="Y67" s="143">
        <v>0.32488877383150166</v>
      </c>
      <c r="Z67" s="112"/>
      <c r="AA67" s="112"/>
      <c r="AB67" s="112" t="s">
        <v>476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84BA7E78-7E63-41AA-AB97-FD0624050EB6}"/>
</file>

<file path=customXml/itemProps4.xml><?xml version="1.0" encoding="utf-8"?>
<ds:datastoreItem xmlns:ds="http://schemas.openxmlformats.org/officeDocument/2006/customXml" ds:itemID="{6EAA4CB2-BB11-4E16-9FA2-47E0C503455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50cd5511-0406-4713-8dc4-c99d01b55e4c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fc6acddd-4781-4f13-b5cb-aeceb8f695fe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2026-04-13T14:22:25Z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854200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