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<sst xmlns="http://schemas.openxmlformats.org/spreadsheetml/2006/main" count="1375" uniqueCount="533">
  <si>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</si>
  <si>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</si>
  <si>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</si>
  <si>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</si>
  <si>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</si>
  <si>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</si>
  <si>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</si>
  <si>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</si>
  <si>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</si>
  <si>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</si>
  <si>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</si>
  <si>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</si>
  <si>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</si>
  <si>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</si>
  <si>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</si>
  <si>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</si>
  <si>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</si>
  <si>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</si>
  <si>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</si>
  <si>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</si>
  <si>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</si>
  <si>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</si>
  <si>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</si>
  <si>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</si>
  <si>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</si>
  <si>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</si>
  <si>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</si>
  <si>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</si>
  <si>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</si>
  <si>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</si>
  <si>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</si>
  <si>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</si>
  <si>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</si>
  <si>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</si>
  <si>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</si>
  <si>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</si>
  <si>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</si>
  <si>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</si>
  <si>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</si>
  <si>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</si>
  <si>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</si>
  <si>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</si>
  <si>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</si>
  <si>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</si>
  <si>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</si>
  <si>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</si>
  <si>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</si>
  <si>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</si>
  <si>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</si>
  <si>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</si>
  <si>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</si>
  <si>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</si>
  <si>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</si>
  <si>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</si>
  <si>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</si>
  <si>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</si>
  <si>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</si>
  <si>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</si>
  <si>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</si>
  <si>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</si>
  <si>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</si>
  <si>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</si>
  <si>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</si>
  <si>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</si>
  <si>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</si>
  <si>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</si>
  <si>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</si>
  <si>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</si>
  <si>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</si>
  <si>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</si>
  <si>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</si>
  <si>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</si>
  <si>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</si>
  <si>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</si>
  <si>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</si>
  <si>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</si>
  <si>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</si>
  <si>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</si>
  <si>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</si>
  <si>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</si>
  <si>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</si>
  <si>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</si>
  <si>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</si>
  <si>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</si>
  <si>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</si>
  <si>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</si>
  <si>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</si>
  <si>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</si>
  <si>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</si>
  <si>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</si>
  <si>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</si>
  <si>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</si>
  <si>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</si>
  <si>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</si>
  <si>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</si>
  <si>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</si>
  <si>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</si>
  <si>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</si>
  <si>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</si>
  <si>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</si>
  <si>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</si>
  <si>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</si>
  <si>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</si>
  <si>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</si>
  <si>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</si>
  <si>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</si>
  <si>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</si>
  <si>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</si>
  <si>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</si>
  <si>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</si>
  <si>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</si>
  <si>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</si>
  <si>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</si>
  <si>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</si>
  <si>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</si>
  <si>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</si>
  <si>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</si>
  <si>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</si>
  <si>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</si>
  <si>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</si>
  <si>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</si>
  <si>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</si>
  <si>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</si>
  <si>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</si>
  <si>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</si>
  <si>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</si>
  <si>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</si>
  <si>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</si>
  <si>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</si>
  <si>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</si>
  <si>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</si>
  <si>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</si>
  <si>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</si>
  <si>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</si>
  <si>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</si>
  <si>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</si>
  <si>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</si>
  <si>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</si>
  <si>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</si>
  <si>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</si>
  <si>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</si>
  <si>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</si>
  <si>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</si>
  <si>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</si>
  <si>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</si>
  <si>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</si>
  <si>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</si>
  <si>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</si>
  <si>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</si>
  <si>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</si>
  <si>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</si>
  <si>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</si>
  <si>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</si>
  <si>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</si>
  <si>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</si>
  <si>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</si>
  <si>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</si>
  <si>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</si>
  <si>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</si>
  <si>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</si>
  <si>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</si>
  <si>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</si>
  <si>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</si>
  <si>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</si>
  <si>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</si>
  <si>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</si>
  <si>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</si>
  <si>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</si>
  <si>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</si>
  <si>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</si>
  <si>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</si>
  <si>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</si>
  <si>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</si>
  <si>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</si>
  <si>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</si>
  <si>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</si>
  <si>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</si>
  <si>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</si>
  <si>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</si>
  <si>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</si>
  <si>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</si>
  <si>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</si>
  <si>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</si>
  <si>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</si>
  <si>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</si>
  <si>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</si>
  <si>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</si>
  <si>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</si>
  <si>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</si>
  <si>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</si>
  <si>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</si>
  <si>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</si>
  <si>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</si>
  <si>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</si>
  <si>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</si>
  <si>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</si>
  <si>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</si>
  <si>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</si>
  <si>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</si>
  <si>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</si>
  <si>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</si>
  <si>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</si>
  <si>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</si>
  <si>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</si>
  <si>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</si>
  <si>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</si>
  <si>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</si>
  <si>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</si>
  <si>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</si>
  <si>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</si>
  <si>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</si>
  <si>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</si>
  <si>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</si>
  <si>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</si>
  <si>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</si>
  <si>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</si>
  <si>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</si>
  <si>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</si>
  <si>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</si>
  <si>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</si>
  <si>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</si>
  <si>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</si>
  <si>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</si>
  <si>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</si>
  <si>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</si>
  <si>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</si>
  <si>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</si>
  <si>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</si>
  <si>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</si>
  <si>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</si>
  <si>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</si>
  <si>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</si>
  <si>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</si>
  <si>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</si>
  <si>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</si>
  <si>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</si>
  <si>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</si>
  <si>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</si>
  <si>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</si>
  <si>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</si>
  <si>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</si>
  <si>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</si>
  <si>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</si>
  <si>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</si>
  <si>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</si>
  <si>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</si>
  <si>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</si>
  <si>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</si>
  <si>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</si>
  <si>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</si>
  <si>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</si>
  <si>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</si>
  <si>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</si>
  <si>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</si>
  <si>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</si>
  <si>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</si>
  <si>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</si>
  <si>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</si>
  <si>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</si>
  <si>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</si>
  <si>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</si>
  <si>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</si>
  <si>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</si>
  <si>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</si>
  <si>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</si>
  <si>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</si>
  <si>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</si>
  <si>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</si>
  <si>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</si>
  <si>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</si>
  <si>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</si>
  <si>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</si>
  <si>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</si>
  <si>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</si>
  <si>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</si>
  <si>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</si>
  <si>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</si>
  <si>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</si>
  <si>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</si>
  <si>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</si>
  <si>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</si>
  <si>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</si>
  <si>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</si>
  <si>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</si>
  <si>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</si>
  <si>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</si>
  <si>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</si>
  <si>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</si>
  <si>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</si>
  <si>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</si>
  <si>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</si>
  <si>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</si>
  <si>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</si>
  <si>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</si>
  <si>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</si>
  <si>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</si>
  <si>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</si>
  <si>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</si>
  <si>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</si>
  <si>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</si>
  <si>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</si>
  <si>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</si>
  <si>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</si>
  <si>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</si>
  <si>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</si>
  <si>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</si>
  <si>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</si>
  <si>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</si>
  <si>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</si>
  <si>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</si>
  <si>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</si>
  <si>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</si>
  <si>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</si>
  <si>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</si>
  <si>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</si>
  <si>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</si>
  <si>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</si>
  <si>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</si>
  <si>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</si>
  <si>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</si>
  <si>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</si>
  <si>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</si>
  <si>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</si>
  <si>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</si>
  <si>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</si>
  <si>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</si>
  <si>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</si>
  <si>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</si>
  <si>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</si>
  <si>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</si>
  <si>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</si>
  <si>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</si>
  <si>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</si>
  <si>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</si>
  <si>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</si>
  <si>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</si>
  <si>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</si>
  <si>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</si>
  <si>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</si>
  <si>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</si>
  <si>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</si>
  <si>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</si>
  <si>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</si>
  <si>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</si>
  <si>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</si>
  <si>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</si>
  <si>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</si>
  <si>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</si>
  <si>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</si>
  <si>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</si>
  <si>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</si>
  <si>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</si>
  <si>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</si>
  <si>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</si>
  <si>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</si>
  <si>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</si>
  <si>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</si>
  <si>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</si>
  <si>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</si>
  <si>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</si>
  <si>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</si>
  <si>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</si>
  <si>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</si>
  <si>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</si>
  <si>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</si>
  <si>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</si>
  <si>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</si>
  <si>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</si>
  <si>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</si>
  <si>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</si>
  <si>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</si>
  <si>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</si>
  <si>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</si>
  <si>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</si>
  <si>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</si>
  <si>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</si>
  <si>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</si>
  <si>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</si>
  <si>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</si>
  <si>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</si>
  <si>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</si>
  <si>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</si>
  <si>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</si>
  <si>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</si>
  <si>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</si>
  <si>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</si>
  <si>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</si>
  <si>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</si>
  <si>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</si>
  <si>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</si>
  <si>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</si>
  <si>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</si>
  <si>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</si>
  <si>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5B15</t>
  </si>
  <si>
    <t>Compacted LLW</t>
  </si>
  <si>
    <t>Nuclear Decommissioning Authority</t>
  </si>
  <si>
    <t>Nuclear Restoration Services Ltd (NRS)</t>
  </si>
  <si>
    <t>LLW</t>
  </si>
  <si>
    <t>This waste stream captures all LLW which is packaged into drums, supercompacted and then loaded into containers for storage awaiting disposal. Future arisings are not reported to avoid double counting, as future arisings are captured within the waste streams from which the waste originates before being compacted. These waste streams are: 5B301, 5B303, 5B305, 5B307, 5B309, 5B311, 5B313, 5B315, 5B329, 5B331, 5B333, 5B335, 5B337, 5B339, 5B341, 5B343, 5B345, 5B348, 5B349, 5B351, 5B352, and 5B358.</t>
  </si>
  <si>
    <t>Waste from analytical laboratories, reactor and reprocessing plant.</t>
  </si>
  <si>
    <t>General and soft trash, including intractable organics, glassware and metal waste. Trace quantities of laboratory chemicals may be present. Waste is placed in metal drums which are supercompacted. The waste contains no large items.</t>
  </si>
  <si>
    <t>No further treatment will be carried out while the waste remains in storage. The waste will be encapsulated before final disposal.</t>
  </si>
  <si>
    <t>Stocks are stored onsite in HHISOs. They comprise of compacted and uncompacted drums. All drums assigned 0.2m3 volume.</t>
  </si>
  <si>
    <t>Yes</t>
  </si>
  <si>
    <t>Neutral</t>
  </si>
  <si>
    <t>Steel (47.45%), aluminium (0.89%), copper (1.85%), lead (1.59%), paper (7.63%), wood (4.06%), halogenated plastics (2.77%), non halogenated plastics (8.00%), rubber (4.66%), soil (0.16%), rubble (3.68%), concrete (5.08%), glass (0.38%), ceramics (0.05%), cemented sludge (3.13%), others (8.61%).</t>
  </si>
  <si>
    <t>= 0</t>
  </si>
  <si>
    <t>= 47.5</t>
  </si>
  <si>
    <t>= 0.89</t>
  </si>
  <si>
    <t>= 1.9</t>
  </si>
  <si>
    <t>= 1.6</t>
  </si>
  <si>
    <t>P</t>
  </si>
  <si>
    <t xml:space="preserve"> 8.6</t>
  </si>
  <si>
    <t>Traces of other, unspecified, metals will be present.</t>
  </si>
  <si>
    <t>= 11.7</t>
  </si>
  <si>
    <t>= 7.6</t>
  </si>
  <si>
    <t>= 4.1</t>
  </si>
  <si>
    <t>= 2.8</t>
  </si>
  <si>
    <t>= 8.0</t>
  </si>
  <si>
    <t>TR</t>
  </si>
  <si>
    <t>= 4.7</t>
  </si>
  <si>
    <t>NE</t>
  </si>
  <si>
    <t>= 0.16</t>
  </si>
  <si>
    <t>= 3.7</t>
  </si>
  <si>
    <t>= 8.2</t>
  </si>
  <si>
    <t>Cementitious material + cemented sludge</t>
  </si>
  <si>
    <t>= 0.43</t>
  </si>
  <si>
    <t>Trace amounts of complexing agents, including DECON 90, may be present.</t>
  </si>
  <si>
    <t>The metals are supercompacted, and include the mild steel drums themselves.</t>
  </si>
  <si>
    <t>On-site</t>
  </si>
  <si>
    <t>= 100.0</t>
  </si>
  <si>
    <t>= 9185.3</t>
  </si>
  <si>
    <t>0.98</t>
  </si>
  <si>
    <t>1.02</t>
  </si>
  <si>
    <t>Non IP-2 rated 1/2 Height ISO (DC02)</t>
  </si>
  <si>
    <t xml:space="preserve"> 100.0</t>
  </si>
  <si>
    <t xml:space="preserve"> 50.0</t>
  </si>
  <si>
    <t>15.6</t>
  </si>
  <si>
    <t>184</t>
  </si>
  <si>
    <t>Dounreay LLWDV</t>
  </si>
  <si>
    <t>Incineration facility</t>
  </si>
  <si>
    <t>&lt; 100.0</t>
  </si>
  <si>
    <t>RED</t>
  </si>
  <si>
    <t>This opportunity is still at an early stage of development. A small scale trial has taken place. This can potentially divert up to all compactable LLW. The majority of this waste is already compacted and it is unlikely it would be incinerated at this stage.</t>
  </si>
  <si>
    <t>Possibly present.</t>
  </si>
  <si>
    <t>Not known to be present.</t>
  </si>
  <si>
    <t>Present in the form of contamination.</t>
  </si>
  <si>
    <t>Possibly present in the form of contamination.</t>
  </si>
  <si>
    <t>Based on consignors records for consigned drums.</t>
  </si>
  <si>
    <t>For LLW, waste will be grouted into non IP rated HHISOs through a dedicated grouting facility</t>
  </si>
  <si>
    <t xml:space="preserve">Dounreay uses: Cement OPC 1:3 PFA ~35% water content and plasticiser. </t>
  </si>
  <si>
    <t>The majority of waste consists of 200 litre drums that have already been compacted. No further compaction is possible. The remains of the waste are drums awaiting compaction which are in temporary storage. All drums, once compacted will go into HHISO containers, mixed with bulk LLW wastes, prior to encapsulation and final disposal. A general assumption is 250 drums per HHISO (as pucks). Each drum - precompacted - is 0.2m3. 250*0.2 = 50m3 Loading. Volume in Datasheet is precompacted volume.</t>
  </si>
  <si>
    <t>A mixture of fission products, actinides and activation products.</t>
  </si>
  <si>
    <t>Activity is based on consignor's records.</t>
  </si>
  <si>
    <t>The specific activities have been measured or derived using consignment data. Consignment data was collated and summed together, then divided by the total volume of consignments. A decay was applied to the average consignment date of the consignments.</t>
  </si>
  <si>
    <t>=</t>
  </si>
  <si>
    <t>0.31</t>
  </si>
  <si>
    <t>~ 2.0</t>
  </si>
  <si>
    <t>Non-standard</t>
  </si>
  <si>
    <t>This value is the midpoint between a range of densities going from 1.49-2.47. These were taken from HHISOs disposed of in NRSD LLW Disposal Vaults</t>
  </si>
  <si>
    <t>1.44E-05</t>
  </si>
  <si>
    <t>B</t>
  </si>
  <si>
    <t>2</t>
  </si>
  <si>
    <t>2.87E-06</t>
  </si>
  <si>
    <t>3.27E-08</t>
  </si>
  <si>
    <t>9.74E-13</t>
  </si>
  <si>
    <t>3.61E-12</t>
  </si>
  <si>
    <t>1.75E-09</t>
  </si>
  <si>
    <t>1.86E-06</t>
  </si>
  <si>
    <t>2.03E-13</t>
  </si>
  <si>
    <t>4.98E-08</t>
  </si>
  <si>
    <t>3.20E-15</t>
  </si>
  <si>
    <t>1.47E-13</t>
  </si>
  <si>
    <t>8.53E-06</t>
  </si>
  <si>
    <t>3.57E-08</t>
  </si>
  <si>
    <t>3.94E-10</t>
  </si>
  <si>
    <t>3.67E-08</t>
  </si>
  <si>
    <t>7.25E-10</t>
  </si>
  <si>
    <t>2.75E-10</t>
  </si>
  <si>
    <t>3.22E-10</t>
  </si>
  <si>
    <t>2.48E-10</t>
  </si>
  <si>
    <t>1.86E-15</t>
  </si>
  <si>
    <t>2.82E-10</t>
  </si>
  <si>
    <t>1.15E-08</t>
  </si>
  <si>
    <t>2.72E-09</t>
  </si>
  <si>
    <t>1.35E-08</t>
  </si>
  <si>
    <t>1.78E-05</t>
  </si>
  <si>
    <t>4.42E-09</t>
  </si>
  <si>
    <t>1.65E-11</t>
  </si>
  <si>
    <t>2.27E-07</t>
  </si>
  <si>
    <t>2.18E-17</t>
  </si>
  <si>
    <t>2.43E-07</t>
  </si>
  <si>
    <t>4.07E-07</t>
  </si>
  <si>
    <t>4.84E-07</t>
  </si>
  <si>
    <t>7.52E-08</t>
  </si>
  <si>
    <t>9.87E-15</t>
  </si>
  <si>
    <t>1.21E-06</t>
  </si>
  <si>
    <t>1.10E-06</t>
  </si>
  <si>
    <t>9.83E-12</t>
  </si>
  <si>
    <t>1.26E-16</t>
  </si>
  <si>
    <t>7.08E-06</t>
  </si>
  <si>
    <t>1.05E-09</t>
  </si>
  <si>
    <t>1.02E-11</t>
  </si>
  <si>
    <t>9.84E-12</t>
  </si>
  <si>
    <t>1.38E-08</t>
  </si>
  <si>
    <t>1.27E-16</t>
  </si>
  <si>
    <t>1.76E-09</t>
  </si>
  <si>
    <t>1.37E-09</t>
  </si>
  <si>
    <t>2.06E-07</t>
  </si>
  <si>
    <t>1.14E-10</t>
  </si>
  <si>
    <t>4.74E-11</t>
  </si>
  <si>
    <t>1.43E-08</t>
  </si>
  <si>
    <t>2.25E-13</t>
  </si>
  <si>
    <t>3.19E-05</t>
  </si>
  <si>
    <t>8.98E-07</t>
  </si>
  <si>
    <t>2.46E-06</t>
  </si>
  <si>
    <t>4.76E-11</t>
  </si>
  <si>
    <t>3.68E-06</t>
  </si>
  <si>
    <t>3.53E-06</t>
  </si>
  <si>
    <t>4.77E-06</t>
  </si>
  <si>
    <t>1.43E-05</t>
  </si>
  <si>
    <t>5.88E-10</t>
  </si>
  <si>
    <t>6.14E-06</t>
  </si>
  <si>
    <t>1.94E-08</t>
  </si>
  <si>
    <t>2.23E-10</t>
  </si>
  <si>
    <t>1.62E-08</t>
  </si>
  <si>
    <t>1.44E-09</t>
  </si>
  <si>
    <t>8.33E-08</t>
  </si>
  <si>
    <t>Dounreay</t>
  </si>
  <si>
    <t xml:space="preserve">The majority of waste is supercompacted drums. </t>
  </si>
  <si>
    <t>0.0</t>
  </si>
  <si>
    <t>9185.3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</si>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</sst>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528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431</v>
      </c>
      <c r="J14" s="334"/>
      <c r="K14" s="214"/>
      <c r="L14" s="215"/>
      <c r="N14" s="355"/>
      <c r="O14" s="356"/>
      <c r="P14" s="171"/>
    </row>
    <row r="15" spans="1:19" s="6" customFormat="1" ht="12.75" customHeight="1" x14ac:dyDescent="0.25">
      <c r="A15" s="266" t="s">
        <v>391</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530</v>
      </c>
      <c r="J111" s="321"/>
      <c r="N111" s="320"/>
      <c r="O111" s="321"/>
      <c r="P111" s="169"/>
    </row>
    <row r="112" spans="1:16" s="6" customFormat="1" ht="12.75" customHeight="1" x14ac:dyDescent="0.25">
      <c r="A112" s="221" t="s">
        <v>14</v>
      </c>
      <c r="B112" s="221"/>
      <c r="F112" s="9"/>
      <c r="I112" s="216" t="s">
        <v>531</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84"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36" customHeight="1" x14ac:dyDescent="0.25">
      <c r="A117" s="211" t="s">
        <v>19</v>
      </c>
      <c r="B117" s="211"/>
      <c r="C117" s="211"/>
      <c r="D117" s="195" t="s">
        <v>402</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433</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432</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529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455</v>
      </c>
      <c r="E130" s="210" t="s">
        <v>456</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448</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10" t="s">
        <v>405</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404</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428</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406</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407</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406</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408</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406</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406</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409</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410</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406</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406</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406</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411</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406</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406</v>
      </c>
      <c r="K156" s="181" t="s">
        <v>389</v>
      </c>
      <c r="L156" s="182"/>
      <c r="M156" s="182"/>
      <c r="N156" s="182"/>
      <c r="O156" s="182"/>
      <c r="P156" s="183"/>
      <c r="Q156" s="129"/>
    </row>
    <row r="157" spans="1:17" s="6" customFormat="1" ht="24" customHeight="1" x14ac:dyDescent="0.25">
      <c r="D157" s="245" t="s">
        <v>54</v>
      </c>
      <c r="E157" s="246"/>
      <c r="F157" s="246"/>
      <c r="G157" s="246"/>
      <c r="H157" s="246"/>
      <c r="I157" s="247"/>
      <c r="J157" s="174" t="s">
        <v>412</v>
      </c>
      <c r="K157" s="197" t="s">
        <v>413</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414</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415</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416</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417</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418</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419</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418</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406</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420</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421</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420</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406</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406</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421</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406</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406</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406</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421</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419</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406</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406</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422</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423</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424</v>
      </c>
      <c r="K187" s="181" t="s">
        <v>425</v>
      </c>
      <c r="L187" s="182"/>
      <c r="M187" s="182"/>
      <c r="N187" s="182"/>
      <c r="O187" s="182"/>
      <c r="P187" s="183"/>
      <c r="Q187" s="150"/>
    </row>
    <row r="188" spans="1:17" s="6" customFormat="1" ht="12" customHeight="1" x14ac:dyDescent="0.25">
      <c r="D188" s="254" t="s">
        <v>82</v>
      </c>
      <c r="E188" s="255"/>
      <c r="F188" s="255"/>
      <c r="G188" s="255"/>
      <c r="H188" s="255"/>
      <c r="I188" s="256"/>
      <c r="J188" s="150" t="s">
        <v>406</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426</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406</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406</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419</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421</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421</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421</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406</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406</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406</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406</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421</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421</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406</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421</v>
      </c>
      <c r="K207" s="181" t="s">
        <v>389</v>
      </c>
      <c r="L207" s="182"/>
      <c r="M207" s="182"/>
      <c r="N207" s="182"/>
      <c r="O207" s="182"/>
      <c r="P207" s="183"/>
    </row>
    <row r="208" spans="1:17" s="6" customFormat="1" ht="12" customHeight="1" x14ac:dyDescent="0.25">
      <c r="D208" s="254" t="s">
        <v>99</v>
      </c>
      <c r="E208" s="255"/>
      <c r="F208" s="255"/>
      <c r="G208" s="255"/>
      <c r="H208" s="255"/>
      <c r="I208" s="256"/>
      <c r="J208" s="150" t="s">
        <v>419</v>
      </c>
      <c r="K208" s="181" t="s">
        <v>389</v>
      </c>
      <c r="L208" s="182"/>
      <c r="M208" s="182"/>
      <c r="N208" s="182"/>
      <c r="O208" s="182"/>
      <c r="P208" s="183"/>
    </row>
    <row r="209" spans="1:17" s="6" customFormat="1" ht="12" customHeight="1" x14ac:dyDescent="0.25">
      <c r="D209" s="254" t="s">
        <v>100</v>
      </c>
      <c r="E209" s="255"/>
      <c r="F209" s="255"/>
      <c r="G209" s="255"/>
      <c r="H209" s="255"/>
      <c r="I209" s="256"/>
      <c r="J209" s="150" t="s">
        <v>421</v>
      </c>
      <c r="K209" s="181" t="s">
        <v>389</v>
      </c>
      <c r="L209" s="182"/>
      <c r="M209" s="182"/>
      <c r="N209" s="182"/>
      <c r="O209" s="182"/>
      <c r="P209" s="183"/>
    </row>
    <row r="210" spans="1:17" s="6" customFormat="1" ht="12" customHeight="1" x14ac:dyDescent="0.25">
      <c r="D210" s="254" t="s">
        <v>101</v>
      </c>
      <c r="E210" s="255"/>
      <c r="F210" s="255"/>
      <c r="G210" s="255"/>
      <c r="H210" s="255"/>
      <c r="I210" s="256"/>
      <c r="J210" s="150" t="s">
        <v>406</v>
      </c>
      <c r="K210" s="181" t="s">
        <v>389</v>
      </c>
      <c r="L210" s="182"/>
      <c r="M210" s="182"/>
      <c r="N210" s="182"/>
      <c r="O210" s="182"/>
      <c r="P210" s="183"/>
    </row>
    <row r="211" spans="1:17" s="6" customFormat="1" ht="12" customHeight="1" x14ac:dyDescent="0.25">
      <c r="D211" s="254" t="s">
        <v>102</v>
      </c>
      <c r="E211" s="255"/>
      <c r="F211" s="255"/>
      <c r="G211" s="255"/>
      <c r="H211" s="255"/>
      <c r="I211" s="256"/>
      <c r="J211" s="150" t="s">
        <v>406</v>
      </c>
      <c r="K211" s="181" t="s">
        <v>389</v>
      </c>
      <c r="L211" s="182"/>
      <c r="M211" s="182"/>
      <c r="N211" s="182"/>
      <c r="O211" s="182"/>
      <c r="P211" s="183"/>
    </row>
    <row r="212" spans="1:17" s="6" customFormat="1" ht="12" customHeight="1" x14ac:dyDescent="0.25">
      <c r="D212" s="204" t="s">
        <v>103</v>
      </c>
      <c r="E212" s="205"/>
      <c r="F212" s="205"/>
      <c r="G212" s="205"/>
      <c r="H212" s="205"/>
      <c r="I212" s="206"/>
      <c r="J212" s="174" t="s">
        <v>421</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406</v>
      </c>
      <c r="K216" s="201" t="s">
        <v>389</v>
      </c>
      <c r="L216" s="202"/>
      <c r="M216" s="202"/>
      <c r="N216" s="202"/>
      <c r="O216" s="202"/>
      <c r="P216" s="203"/>
    </row>
    <row r="217" spans="1:17" s="6" customFormat="1" ht="12" customHeight="1" x14ac:dyDescent="0.25">
      <c r="D217" s="254" t="s">
        <v>106</v>
      </c>
      <c r="E217" s="255"/>
      <c r="F217" s="255"/>
      <c r="G217" s="255"/>
      <c r="H217" s="255"/>
      <c r="I217" s="256"/>
      <c r="J217" s="150" t="s">
        <v>406</v>
      </c>
      <c r="K217" s="181" t="s">
        <v>389</v>
      </c>
      <c r="L217" s="182"/>
      <c r="M217" s="182"/>
      <c r="N217" s="182"/>
      <c r="O217" s="182"/>
      <c r="P217" s="183"/>
    </row>
    <row r="218" spans="1:17" s="6" customFormat="1" ht="12" customHeight="1" x14ac:dyDescent="0.25">
      <c r="D218" s="254" t="s">
        <v>107</v>
      </c>
      <c r="E218" s="255"/>
      <c r="F218" s="255"/>
      <c r="G218" s="255"/>
      <c r="H218" s="255"/>
      <c r="I218" s="256"/>
      <c r="J218" s="150" t="s">
        <v>406</v>
      </c>
      <c r="K218" s="181" t="s">
        <v>389</v>
      </c>
      <c r="L218" s="182"/>
      <c r="M218" s="182"/>
      <c r="N218" s="182"/>
      <c r="O218" s="182"/>
      <c r="P218" s="183"/>
    </row>
    <row r="219" spans="1:17" s="6" customFormat="1" ht="12" customHeight="1" x14ac:dyDescent="0.25">
      <c r="D219" s="254" t="s">
        <v>108</v>
      </c>
      <c r="E219" s="255"/>
      <c r="F219" s="255"/>
      <c r="G219" s="255"/>
      <c r="H219" s="255"/>
      <c r="I219" s="256"/>
      <c r="J219" s="150" t="s">
        <v>406</v>
      </c>
      <c r="K219" s="181" t="s">
        <v>389</v>
      </c>
      <c r="L219" s="182"/>
      <c r="M219" s="182"/>
      <c r="N219" s="182"/>
      <c r="O219" s="182"/>
      <c r="P219" s="183"/>
    </row>
    <row r="220" spans="1:17" s="6" customFormat="1" ht="12" customHeight="1" x14ac:dyDescent="0.25">
      <c r="D220" s="254" t="s">
        <v>109</v>
      </c>
      <c r="E220" s="255"/>
      <c r="F220" s="255"/>
      <c r="G220" s="255"/>
      <c r="H220" s="255"/>
      <c r="I220" s="256"/>
      <c r="J220" s="150" t="s">
        <v>406</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406</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406</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421</v>
      </c>
      <c r="K223" s="181" t="s">
        <v>389</v>
      </c>
      <c r="L223" s="182"/>
      <c r="M223" s="182"/>
      <c r="N223" s="182"/>
      <c r="O223" s="182"/>
      <c r="P223" s="183"/>
    </row>
    <row r="224" spans="1:17" s="6" customFormat="1" ht="12" customHeight="1" x14ac:dyDescent="0.25">
      <c r="D224" s="340" t="s">
        <v>113</v>
      </c>
      <c r="E224" s="341"/>
      <c r="F224" s="341"/>
      <c r="G224" s="341"/>
      <c r="H224" s="341"/>
      <c r="I224" s="342"/>
      <c r="J224" s="150" t="s">
        <v>421</v>
      </c>
      <c r="K224" s="181" t="s">
        <v>389</v>
      </c>
      <c r="L224" s="182"/>
      <c r="M224" s="182"/>
      <c r="N224" s="182"/>
      <c r="O224" s="182"/>
      <c r="P224" s="183"/>
    </row>
    <row r="225" spans="1:17" s="6" customFormat="1" ht="12" customHeight="1" x14ac:dyDescent="0.25">
      <c r="D225" s="254" t="s">
        <v>114</v>
      </c>
      <c r="E225" s="255"/>
      <c r="F225" s="255"/>
      <c r="G225" s="255"/>
      <c r="H225" s="255"/>
      <c r="I225" s="256"/>
      <c r="J225" s="150" t="s">
        <v>421</v>
      </c>
      <c r="K225" s="181" t="s">
        <v>389</v>
      </c>
      <c r="L225" s="182"/>
      <c r="M225" s="182"/>
      <c r="N225" s="182"/>
      <c r="O225" s="182"/>
      <c r="P225" s="183"/>
    </row>
    <row r="226" spans="1:17" s="6" customFormat="1" ht="12" customHeight="1" x14ac:dyDescent="0.25">
      <c r="D226" s="254" t="s">
        <v>115</v>
      </c>
      <c r="E226" s="255"/>
      <c r="F226" s="255"/>
      <c r="G226" s="255"/>
      <c r="H226" s="255"/>
      <c r="I226" s="256"/>
      <c r="J226" s="150" t="s">
        <v>406</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406</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406</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421</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421</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421</v>
      </c>
      <c r="K234" s="201" t="s">
        <v>389</v>
      </c>
      <c r="L234" s="202"/>
      <c r="M234" s="202"/>
      <c r="N234" s="202"/>
      <c r="O234" s="202"/>
      <c r="P234" s="203"/>
    </row>
    <row r="235" spans="1:17" s="6" customFormat="1" ht="12" customHeight="1" x14ac:dyDescent="0.25">
      <c r="D235" s="254" t="s">
        <v>122</v>
      </c>
      <c r="E235" s="255"/>
      <c r="F235" s="255"/>
      <c r="G235" s="255"/>
      <c r="H235" s="255"/>
      <c r="I235" s="256"/>
      <c r="J235" s="176" t="s">
        <v>406</v>
      </c>
      <c r="K235" s="181" t="s">
        <v>389</v>
      </c>
      <c r="L235" s="182"/>
      <c r="M235" s="182"/>
      <c r="N235" s="182"/>
      <c r="O235" s="182"/>
      <c r="P235" s="183"/>
    </row>
    <row r="236" spans="1:17" s="6" customFormat="1" ht="12" customHeight="1" x14ac:dyDescent="0.25">
      <c r="D236" s="254" t="s">
        <v>123</v>
      </c>
      <c r="E236" s="255"/>
      <c r="F236" s="255"/>
      <c r="G236" s="255"/>
      <c r="H236" s="255"/>
      <c r="I236" s="256"/>
      <c r="J236" s="146" t="s">
        <v>421</v>
      </c>
      <c r="K236" s="181" t="s">
        <v>389</v>
      </c>
      <c r="L236" s="182"/>
      <c r="M236" s="182"/>
      <c r="N236" s="182"/>
      <c r="O236" s="182"/>
      <c r="P236" s="183"/>
    </row>
    <row r="237" spans="1:17" s="6" customFormat="1" ht="12" customHeight="1" x14ac:dyDescent="0.25">
      <c r="D237" s="254" t="s">
        <v>124</v>
      </c>
      <c r="E237" s="255"/>
      <c r="F237" s="255"/>
      <c r="G237" s="255"/>
      <c r="H237" s="255"/>
      <c r="I237" s="256"/>
      <c r="J237" s="146" t="s">
        <v>421</v>
      </c>
      <c r="K237" s="181" t="s">
        <v>389</v>
      </c>
      <c r="L237" s="182"/>
      <c r="M237" s="182"/>
      <c r="N237" s="182"/>
      <c r="O237" s="182"/>
      <c r="P237" s="183"/>
    </row>
    <row r="238" spans="1:17" s="6" customFormat="1" ht="12" customHeight="1" x14ac:dyDescent="0.25">
      <c r="D238" s="254" t="s">
        <v>125</v>
      </c>
      <c r="E238" s="255"/>
      <c r="F238" s="255"/>
      <c r="G238" s="255"/>
      <c r="H238" s="255"/>
      <c r="I238" s="256"/>
      <c r="J238" s="146" t="s">
        <v>421</v>
      </c>
      <c r="K238" s="181" t="s">
        <v>389</v>
      </c>
      <c r="L238" s="182"/>
      <c r="M238" s="182"/>
      <c r="N238" s="182"/>
      <c r="O238" s="182"/>
      <c r="P238" s="183"/>
    </row>
    <row r="239" spans="1:17" s="6" customFormat="1" ht="12" customHeight="1" x14ac:dyDescent="0.25">
      <c r="D239" s="254" t="s">
        <v>126</v>
      </c>
      <c r="E239" s="255"/>
      <c r="F239" s="255"/>
      <c r="G239" s="255"/>
      <c r="H239" s="255"/>
      <c r="I239" s="256"/>
      <c r="J239" s="146" t="s">
        <v>421</v>
      </c>
      <c r="K239" s="181" t="s">
        <v>389</v>
      </c>
      <c r="L239" s="182"/>
      <c r="M239" s="182"/>
      <c r="N239" s="182"/>
      <c r="O239" s="182"/>
      <c r="P239" s="183"/>
    </row>
    <row r="240" spans="1:17" s="6" customFormat="1" ht="12" customHeight="1" x14ac:dyDescent="0.25">
      <c r="D240" s="254" t="s">
        <v>127</v>
      </c>
      <c r="E240" s="255"/>
      <c r="F240" s="255"/>
      <c r="G240" s="255"/>
      <c r="H240" s="255"/>
      <c r="I240" s="256"/>
      <c r="J240" s="146" t="s">
        <v>421</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421</v>
      </c>
      <c r="K241" s="181" t="s">
        <v>389</v>
      </c>
      <c r="L241" s="182"/>
      <c r="M241" s="182"/>
      <c r="N241" s="182"/>
      <c r="O241" s="182"/>
      <c r="P241" s="183"/>
    </row>
    <row r="242" spans="1:16" s="6" customFormat="1" ht="12" customHeight="1" x14ac:dyDescent="0.25">
      <c r="D242" s="254" t="s">
        <v>129</v>
      </c>
      <c r="E242" s="255"/>
      <c r="F242" s="255"/>
      <c r="G242" s="255"/>
      <c r="H242" s="255"/>
      <c r="I242" s="256"/>
      <c r="J242" s="176" t="s">
        <v>421</v>
      </c>
      <c r="K242" s="181" t="s">
        <v>389</v>
      </c>
      <c r="L242" s="182"/>
      <c r="M242" s="182"/>
      <c r="N242" s="182"/>
      <c r="O242" s="182"/>
      <c r="P242" s="183"/>
    </row>
    <row r="243" spans="1:16" s="6" customFormat="1" ht="12" customHeight="1" x14ac:dyDescent="0.25">
      <c r="D243" s="254" t="s">
        <v>130</v>
      </c>
      <c r="E243" s="255"/>
      <c r="F243" s="255"/>
      <c r="G243" s="255"/>
      <c r="H243" s="255"/>
      <c r="I243" s="256"/>
      <c r="J243" s="176" t="s">
        <v>421</v>
      </c>
      <c r="K243" s="181" t="s">
        <v>389</v>
      </c>
      <c r="L243" s="182"/>
      <c r="M243" s="182"/>
      <c r="N243" s="182"/>
      <c r="O243" s="182"/>
      <c r="P243" s="183"/>
    </row>
    <row r="244" spans="1:16" s="6" customFormat="1" ht="12" customHeight="1" x14ac:dyDescent="0.25">
      <c r="D244" s="254" t="s">
        <v>131</v>
      </c>
      <c r="E244" s="255"/>
      <c r="F244" s="255"/>
      <c r="G244" s="255"/>
      <c r="H244" s="255"/>
      <c r="I244" s="256"/>
      <c r="J244" s="176" t="s">
        <v>406</v>
      </c>
      <c r="K244" s="181" t="s">
        <v>389</v>
      </c>
      <c r="L244" s="182"/>
      <c r="M244" s="182"/>
      <c r="N244" s="182"/>
      <c r="O244" s="182"/>
      <c r="P244" s="183"/>
    </row>
    <row r="245" spans="1:16" s="6" customFormat="1" ht="12" customHeight="1" x14ac:dyDescent="0.25">
      <c r="D245" s="254" t="s">
        <v>132</v>
      </c>
      <c r="E245" s="255"/>
      <c r="F245" s="255"/>
      <c r="G245" s="255"/>
      <c r="H245" s="255"/>
      <c r="I245" s="256"/>
      <c r="J245" s="146" t="s">
        <v>421</v>
      </c>
      <c r="K245" s="181" t="s">
        <v>389</v>
      </c>
      <c r="L245" s="182"/>
      <c r="M245" s="182"/>
      <c r="N245" s="182"/>
      <c r="O245" s="182"/>
      <c r="P245" s="183"/>
    </row>
    <row r="246" spans="1:16" s="6" customFormat="1" ht="12" customHeight="1" x14ac:dyDescent="0.25">
      <c r="D246" s="254" t="s">
        <v>133</v>
      </c>
      <c r="E246" s="255"/>
      <c r="F246" s="255"/>
      <c r="G246" s="255"/>
      <c r="H246" s="255"/>
      <c r="I246" s="256"/>
      <c r="J246" s="176" t="s">
        <v>406</v>
      </c>
      <c r="K246" s="181" t="s">
        <v>389</v>
      </c>
      <c r="L246" s="182"/>
      <c r="M246" s="182"/>
      <c r="N246" s="182"/>
      <c r="O246" s="182"/>
      <c r="P246" s="183"/>
    </row>
    <row r="247" spans="1:16" s="6" customFormat="1" ht="12" customHeight="1" x14ac:dyDescent="0.25">
      <c r="D247" s="263" t="s">
        <v>134</v>
      </c>
      <c r="E247" s="264"/>
      <c r="F247" s="264"/>
      <c r="G247" s="264"/>
      <c r="H247" s="264"/>
      <c r="I247" s="265"/>
      <c r="J247" s="176" t="s">
        <v>421</v>
      </c>
      <c r="K247" s="181" t="s">
        <v>389</v>
      </c>
      <c r="L247" s="182"/>
      <c r="M247" s="182"/>
      <c r="N247" s="182"/>
      <c r="O247" s="182"/>
      <c r="P247" s="183"/>
    </row>
    <row r="248" spans="1:16" s="6" customFormat="1" ht="12" customHeight="1" x14ac:dyDescent="0.25">
      <c r="D248" s="263" t="s">
        <v>135</v>
      </c>
      <c r="E248" s="264"/>
      <c r="F248" s="264"/>
      <c r="G248" s="264"/>
      <c r="H248" s="264"/>
      <c r="I248" s="265"/>
      <c r="J248" s="176" t="s">
        <v>421</v>
      </c>
      <c r="K248" s="181" t="s">
        <v>389</v>
      </c>
      <c r="L248" s="182"/>
      <c r="M248" s="182"/>
      <c r="N248" s="182"/>
      <c r="O248" s="182"/>
      <c r="P248" s="183"/>
    </row>
    <row r="249" spans="1:16" s="6" customFormat="1" ht="12" customHeight="1" x14ac:dyDescent="0.25">
      <c r="D249" s="240" t="s">
        <v>136</v>
      </c>
      <c r="E249" s="241"/>
      <c r="F249" s="241"/>
      <c r="G249" s="241"/>
      <c r="H249" s="241"/>
      <c r="I249" s="242"/>
      <c r="J249" s="176" t="s">
        <v>406</v>
      </c>
      <c r="K249" s="181" t="s">
        <v>389</v>
      </c>
      <c r="L249" s="182"/>
      <c r="M249" s="182"/>
      <c r="N249" s="182"/>
      <c r="O249" s="182"/>
      <c r="P249" s="183"/>
    </row>
    <row r="250" spans="1:16" s="6" customFormat="1" ht="12" customHeight="1" x14ac:dyDescent="0.25">
      <c r="D250" s="240" t="s">
        <v>137</v>
      </c>
      <c r="E250" s="241"/>
      <c r="F250" s="241"/>
      <c r="G250" s="241"/>
      <c r="H250" s="241"/>
      <c r="I250" s="242"/>
      <c r="J250" s="146" t="s">
        <v>421</v>
      </c>
      <c r="K250" s="181" t="s">
        <v>389</v>
      </c>
      <c r="L250" s="182"/>
      <c r="M250" s="182"/>
      <c r="N250" s="182"/>
      <c r="O250" s="182"/>
      <c r="P250" s="183"/>
    </row>
    <row r="251" spans="1:16" s="6" customFormat="1" ht="12" customHeight="1" x14ac:dyDescent="0.25">
      <c r="D251" s="240" t="s">
        <v>138</v>
      </c>
      <c r="E251" s="241"/>
      <c r="F251" s="241"/>
      <c r="G251" s="241"/>
      <c r="H251" s="241"/>
      <c r="I251" s="242"/>
      <c r="J251" s="176" t="s">
        <v>406</v>
      </c>
      <c r="K251" s="181" t="s">
        <v>389</v>
      </c>
      <c r="L251" s="182"/>
      <c r="M251" s="182"/>
      <c r="N251" s="182"/>
      <c r="O251" s="182"/>
      <c r="P251" s="183"/>
    </row>
    <row r="252" spans="1:16" s="6" customFormat="1" ht="12" customHeight="1" x14ac:dyDescent="0.25">
      <c r="D252" s="240" t="s">
        <v>139</v>
      </c>
      <c r="E252" s="241"/>
      <c r="F252" s="241"/>
      <c r="G252" s="241"/>
      <c r="H252" s="241"/>
      <c r="I252" s="242"/>
      <c r="J252" s="176" t="s">
        <v>406</v>
      </c>
      <c r="K252" s="181" t="s">
        <v>389</v>
      </c>
      <c r="L252" s="182"/>
      <c r="M252" s="182"/>
      <c r="N252" s="182"/>
      <c r="O252" s="182"/>
      <c r="P252" s="183"/>
    </row>
    <row r="253" spans="1:16" s="6" customFormat="1" ht="12" customHeight="1" x14ac:dyDescent="0.25">
      <c r="D253" s="240" t="s">
        <v>140</v>
      </c>
      <c r="E253" s="241"/>
      <c r="F253" s="241"/>
      <c r="G253" s="241"/>
      <c r="H253" s="241"/>
      <c r="I253" s="242"/>
      <c r="J253" s="176" t="s">
        <v>406</v>
      </c>
      <c r="K253" s="181" t="s">
        <v>389</v>
      </c>
      <c r="L253" s="182"/>
      <c r="M253" s="182"/>
      <c r="N253" s="182"/>
      <c r="O253" s="182"/>
      <c r="P253" s="183"/>
    </row>
    <row r="254" spans="1:16" s="6" customFormat="1" ht="12" customHeight="1" x14ac:dyDescent="0.25">
      <c r="D254" s="240" t="s">
        <v>141</v>
      </c>
      <c r="E254" s="241"/>
      <c r="F254" s="241"/>
      <c r="G254" s="241"/>
      <c r="H254" s="241"/>
      <c r="I254" s="242"/>
      <c r="J254" s="146" t="s">
        <v>421</v>
      </c>
      <c r="K254" s="181" t="s">
        <v>389</v>
      </c>
      <c r="L254" s="182"/>
      <c r="M254" s="182"/>
      <c r="N254" s="182"/>
      <c r="O254" s="182"/>
      <c r="P254" s="183"/>
    </row>
    <row r="255" spans="1:16" s="6" customFormat="1" ht="12" customHeight="1" x14ac:dyDescent="0.25">
      <c r="D255" s="240" t="s">
        <v>142</v>
      </c>
      <c r="E255" s="241"/>
      <c r="F255" s="241"/>
      <c r="G255" s="241"/>
      <c r="H255" s="241"/>
      <c r="I255" s="242"/>
      <c r="J255" s="176" t="s">
        <v>406</v>
      </c>
      <c r="K255" s="181" t="s">
        <v>389</v>
      </c>
      <c r="L255" s="182"/>
      <c r="M255" s="182"/>
      <c r="N255" s="182"/>
      <c r="O255" s="182"/>
      <c r="P255" s="183"/>
    </row>
    <row r="256" spans="1:16" s="6" customFormat="1" ht="12" customHeight="1" x14ac:dyDescent="0.25">
      <c r="D256" s="240" t="s">
        <v>143</v>
      </c>
      <c r="E256" s="241"/>
      <c r="F256" s="241"/>
      <c r="G256" s="241"/>
      <c r="H256" s="241"/>
      <c r="I256" s="242"/>
      <c r="J256" s="176" t="s">
        <v>406</v>
      </c>
      <c r="K256" s="181" t="s">
        <v>389</v>
      </c>
      <c r="L256" s="182"/>
      <c r="M256" s="182"/>
      <c r="N256" s="182"/>
      <c r="O256" s="182"/>
      <c r="P256" s="183"/>
    </row>
    <row r="257" spans="1:17" s="6" customFormat="1" ht="12" customHeight="1" x14ac:dyDescent="0.25">
      <c r="D257" s="240" t="s">
        <v>144</v>
      </c>
      <c r="E257" s="241"/>
      <c r="F257" s="241"/>
      <c r="G257" s="241"/>
      <c r="H257" s="241"/>
      <c r="I257" s="242"/>
      <c r="J257" s="176" t="s">
        <v>406</v>
      </c>
      <c r="K257" s="181" t="s">
        <v>389</v>
      </c>
      <c r="L257" s="182"/>
      <c r="M257" s="182"/>
      <c r="N257" s="182"/>
      <c r="O257" s="182"/>
      <c r="P257" s="183"/>
    </row>
    <row r="258" spans="1:17" s="6" customFormat="1" ht="12" customHeight="1" x14ac:dyDescent="0.25">
      <c r="D258" s="245" t="s">
        <v>145</v>
      </c>
      <c r="E258" s="246"/>
      <c r="F258" s="246"/>
      <c r="G258" s="246"/>
      <c r="H258" s="246"/>
      <c r="I258" s="247"/>
      <c r="J258" s="179" t="s">
        <v>421</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403</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421</v>
      </c>
      <c r="K262" s="201" t="s">
        <v>389</v>
      </c>
      <c r="L262" s="202"/>
      <c r="M262" s="202"/>
      <c r="N262" s="202"/>
      <c r="O262" s="202"/>
      <c r="P262" s="203"/>
    </row>
    <row r="263" spans="1:17" s="6" customFormat="1" ht="12" customHeight="1" x14ac:dyDescent="0.25">
      <c r="D263" s="254" t="s">
        <v>148</v>
      </c>
      <c r="E263" s="255"/>
      <c r="F263" s="255"/>
      <c r="G263" s="255"/>
      <c r="H263" s="255"/>
      <c r="I263" s="256"/>
      <c r="J263" s="150" t="s">
        <v>421</v>
      </c>
      <c r="K263" s="181" t="s">
        <v>389</v>
      </c>
      <c r="L263" s="182"/>
      <c r="M263" s="182"/>
      <c r="N263" s="182"/>
      <c r="O263" s="182"/>
      <c r="P263" s="183"/>
    </row>
    <row r="264" spans="1:17" s="6" customFormat="1" ht="12" customHeight="1" x14ac:dyDescent="0.25">
      <c r="D264" s="254" t="s">
        <v>149</v>
      </c>
      <c r="E264" s="255"/>
      <c r="F264" s="255"/>
      <c r="G264" s="255"/>
      <c r="H264" s="255"/>
      <c r="I264" s="256"/>
      <c r="J264" s="129" t="s">
        <v>421</v>
      </c>
      <c r="K264" s="181" t="s">
        <v>389</v>
      </c>
      <c r="L264" s="182"/>
      <c r="M264" s="182"/>
      <c r="N264" s="182"/>
      <c r="O264" s="182"/>
      <c r="P264" s="183"/>
    </row>
    <row r="265" spans="1:17" s="6" customFormat="1" ht="12" customHeight="1" x14ac:dyDescent="0.25">
      <c r="D265" s="254" t="s">
        <v>150</v>
      </c>
      <c r="E265" s="255"/>
      <c r="F265" s="255"/>
      <c r="G265" s="255"/>
      <c r="H265" s="255"/>
      <c r="I265" s="256"/>
      <c r="J265" s="129" t="s">
        <v>421</v>
      </c>
      <c r="K265" s="181" t="s">
        <v>389</v>
      </c>
      <c r="L265" s="182"/>
      <c r="M265" s="182"/>
      <c r="N265" s="182"/>
      <c r="O265" s="182"/>
      <c r="P265" s="183"/>
    </row>
    <row r="266" spans="1:17" s="6" customFormat="1" ht="24" customHeight="1" x14ac:dyDescent="0.25">
      <c r="D266" s="254" t="s">
        <v>151</v>
      </c>
      <c r="E266" s="255"/>
      <c r="F266" s="255"/>
      <c r="G266" s="255"/>
      <c r="H266" s="255"/>
      <c r="I266" s="256"/>
      <c r="J266" s="150" t="s">
        <v>419</v>
      </c>
      <c r="K266" s="181" t="s">
        <v>427</v>
      </c>
      <c r="L266" s="182"/>
      <c r="M266" s="182"/>
      <c r="N266" s="182"/>
      <c r="O266" s="182"/>
      <c r="P266" s="183"/>
    </row>
    <row r="267" spans="1:17" s="6" customFormat="1" ht="12" customHeight="1" x14ac:dyDescent="0.25">
      <c r="D267" s="204" t="s">
        <v>152</v>
      </c>
      <c r="E267" s="205"/>
      <c r="F267" s="205"/>
      <c r="G267" s="205"/>
      <c r="H267" s="205"/>
      <c r="I267" s="206"/>
      <c r="J267" s="174" t="s">
        <v>419</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419</v>
      </c>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t="s">
        <v>419</v>
      </c>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429</v>
      </c>
      <c r="N292" s="186"/>
      <c r="O292" s="184" t="s">
        <v>430</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36"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12" customHeight="1" x14ac:dyDescent="0.2">
      <c r="A302" s="221" t="s">
        <v>186</v>
      </c>
      <c r="B302" s="221"/>
      <c r="C302" s="6"/>
      <c r="D302" s="210" t="s">
        <v>449</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458</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450</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434</v>
      </c>
      <c r="C343" s="363"/>
      <c r="D343" s="363"/>
      <c r="E343" s="363"/>
      <c r="F343" s="363"/>
      <c r="G343" s="363"/>
      <c r="H343" s="364"/>
      <c r="I343" s="300" t="s">
        <v>435</v>
      </c>
      <c r="J343" s="287"/>
      <c r="K343" s="300" t="s">
        <v>436</v>
      </c>
      <c r="L343" s="287"/>
      <c r="M343" s="300" t="s">
        <v>437</v>
      </c>
      <c r="N343" s="287"/>
      <c r="O343" s="300" t="s">
        <v>438</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84" customHeight="1" x14ac:dyDescent="0.2">
      <c r="A347" s="211" t="s">
        <v>198</v>
      </c>
      <c r="B347" s="211"/>
      <c r="C347" s="211"/>
      <c r="D347" s="210" t="s">
        <v>451</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457</v>
      </c>
      <c r="E349" s="331"/>
      <c r="F349" s="60"/>
      <c r="G349" s="46"/>
      <c r="H349" s="46"/>
      <c r="I349" s="46"/>
      <c r="J349" s="46"/>
      <c r="K349" s="6"/>
      <c r="L349" s="6"/>
      <c r="M349" s="6"/>
      <c r="N349" s="6"/>
      <c r="O349" s="11"/>
      <c r="P349" s="6"/>
    </row>
    <row r="350" spans="1:19" ht="24" customHeight="1" x14ac:dyDescent="0.2">
      <c r="A350" s="211" t="s">
        <v>200</v>
      </c>
      <c r="B350" s="211"/>
      <c r="C350" s="211"/>
      <c r="D350" s="210" t="s">
        <v>459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t="s">
        <v>430</v>
      </c>
      <c r="N355" s="185"/>
      <c r="O355" s="77"/>
      <c r="P355" s="78"/>
      <c r="Q355" s="154" t="s">
        <v>40</v>
      </c>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403</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84" hidden="1" customHeight="1" x14ac:dyDescent="0.2">
      <c r="A373" s="79"/>
      <c r="B373" s="290" t="s">
        <v>439</v>
      </c>
      <c r="C373" s="291"/>
      <c r="D373" s="291"/>
      <c r="E373" s="369" t="s">
        <v>440</v>
      </c>
      <c r="F373" s="291"/>
      <c r="G373" s="291"/>
      <c r="H373" s="291"/>
      <c r="I373" s="298" t="s">
        <v>441</v>
      </c>
      <c r="J373" s="283"/>
      <c r="K373" s="283"/>
      <c r="L373" s="296" t="s">
        <v>442</v>
      </c>
      <c r="M373" s="191"/>
      <c r="N373" s="210" t="s">
        <v>443</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84" customHeight="1" x14ac:dyDescent="0.2">
      <c r="A375" s="79"/>
      <c r="B375" s="226" t="s">
        <v>439</v>
      </c>
      <c r="C375" s="227"/>
      <c r="D375" s="227"/>
      <c r="E375" s="227" t="s">
        <v>440</v>
      </c>
      <c r="F375" s="227"/>
      <c r="G375" s="227"/>
      <c r="H375" s="227"/>
      <c r="I375" s="299" t="s">
        <v>441</v>
      </c>
      <c r="J375" s="286"/>
      <c r="K375" s="286"/>
      <c r="L375" s="286" t="s">
        <v>442</v>
      </c>
      <c r="M375" s="286"/>
      <c r="N375" s="227" t="s">
        <v>443</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452</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453</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10" t="s">
        <v>454</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444</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444</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444</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444</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444</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444</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445</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446</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446</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444</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447</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5B15</v>
      </c>
      <c r="G3" s="376"/>
      <c r="H3" s="376"/>
      <c r="I3" s="376"/>
      <c r="J3" s="376"/>
      <c r="K3" s="377"/>
      <c r="L3" s="384" t="str">
        <f>DataSheet!F2</f>
        <v>Compacted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455</v>
      </c>
      <c r="E9" s="158" t="s">
        <v>460</v>
      </c>
      <c r="F9" s="157" t="s">
        <v>461</v>
      </c>
      <c r="G9" s="157" t="s">
        <v>461</v>
      </c>
      <c r="H9" s="157" t="s">
        <v>462</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455</v>
      </c>
      <c r="E11" s="158" t="s">
        <v>463</v>
      </c>
      <c r="F11" s="157" t="s">
        <v>461</v>
      </c>
      <c r="G11" s="157" t="s">
        <v>461</v>
      </c>
      <c r="H11" s="157" t="s">
        <v>462</v>
      </c>
      <c r="I11" s="95"/>
      <c r="J11" s="159" t="s">
        <v>40</v>
      </c>
      <c r="K11" s="159"/>
      <c r="L11" s="159" t="s">
        <v>40</v>
      </c>
      <c r="M11" s="159" t="s">
        <v>40</v>
      </c>
      <c r="N11" s="160"/>
      <c r="O11" s="34"/>
      <c r="P11" s="96"/>
      <c r="Q11" s="87" t="s">
        <v>253</v>
      </c>
      <c r="R11" s="166" t="s">
        <v>455</v>
      </c>
      <c r="S11" s="159" t="s">
        <v>495</v>
      </c>
      <c r="T11" s="159" t="s">
        <v>461</v>
      </c>
      <c r="U11" s="159" t="s">
        <v>461</v>
      </c>
      <c r="V11" s="160" t="s">
        <v>462</v>
      </c>
      <c r="W11" s="95"/>
      <c r="X11" s="159" t="s">
        <v>40</v>
      </c>
      <c r="Y11" s="159"/>
      <c r="Z11" s="159" t="s">
        <v>40</v>
      </c>
      <c r="AA11" s="159" t="s">
        <v>40</v>
      </c>
      <c r="AB11" s="160"/>
      <c r="AC11" s="98"/>
      <c r="AD11" s="34"/>
    </row>
    <row r="12" spans="1:30" ht="11.55" customHeight="1" x14ac:dyDescent="0.2">
      <c r="A12" s="31"/>
      <c r="B12" s="93"/>
      <c r="C12" s="87" t="s">
        <v>254</v>
      </c>
      <c r="D12" s="157" t="s">
        <v>455</v>
      </c>
      <c r="E12" s="158" t="s">
        <v>464</v>
      </c>
      <c r="F12" s="157" t="s">
        <v>461</v>
      </c>
      <c r="G12" s="157" t="s">
        <v>461</v>
      </c>
      <c r="H12" s="157" t="s">
        <v>462</v>
      </c>
      <c r="I12" s="95"/>
      <c r="J12" s="159" t="s">
        <v>40</v>
      </c>
      <c r="K12" s="159"/>
      <c r="L12" s="159" t="s">
        <v>40</v>
      </c>
      <c r="M12" s="159" t="s">
        <v>40</v>
      </c>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455</v>
      </c>
      <c r="E14" s="158" t="s">
        <v>465</v>
      </c>
      <c r="F14" s="157" t="s">
        <v>461</v>
      </c>
      <c r="G14" s="157" t="s">
        <v>461</v>
      </c>
      <c r="H14" s="157" t="s">
        <v>462</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455</v>
      </c>
      <c r="E20" s="158" t="s">
        <v>466</v>
      </c>
      <c r="F20" s="157" t="s">
        <v>461</v>
      </c>
      <c r="G20" s="157" t="s">
        <v>461</v>
      </c>
      <c r="H20" s="157" t="s">
        <v>462</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455</v>
      </c>
      <c r="E21" s="158" t="s">
        <v>467</v>
      </c>
      <c r="F21" s="157" t="s">
        <v>461</v>
      </c>
      <c r="G21" s="157" t="s">
        <v>461</v>
      </c>
      <c r="H21" s="157" t="s">
        <v>462</v>
      </c>
      <c r="I21" s="95"/>
      <c r="J21" s="159" t="s">
        <v>40</v>
      </c>
      <c r="K21" s="159"/>
      <c r="L21" s="159" t="s">
        <v>40</v>
      </c>
      <c r="M21" s="159" t="s">
        <v>40</v>
      </c>
      <c r="N21" s="160"/>
      <c r="O21" s="34"/>
      <c r="P21" s="96"/>
      <c r="Q21" s="99" t="s">
        <v>273</v>
      </c>
      <c r="R21" s="167" t="s">
        <v>455</v>
      </c>
      <c r="S21" s="159" t="s">
        <v>496</v>
      </c>
      <c r="T21" s="159" t="s">
        <v>461</v>
      </c>
      <c r="U21" s="159" t="s">
        <v>461</v>
      </c>
      <c r="V21" s="160" t="s">
        <v>462</v>
      </c>
      <c r="W21" s="95"/>
      <c r="X21" s="159" t="s">
        <v>40</v>
      </c>
      <c r="Y21" s="159"/>
      <c r="Z21" s="159" t="s">
        <v>40</v>
      </c>
      <c r="AA21" s="159" t="s">
        <v>40</v>
      </c>
      <c r="AB21" s="160"/>
      <c r="AC21" s="98"/>
    </row>
    <row r="22" spans="1:29" x14ac:dyDescent="0.2">
      <c r="A22" s="31"/>
      <c r="B22" s="93"/>
      <c r="C22" s="87" t="s">
        <v>274</v>
      </c>
      <c r="D22" s="157" t="s">
        <v>455</v>
      </c>
      <c r="E22" s="158" t="s">
        <v>468</v>
      </c>
      <c r="F22" s="157" t="s">
        <v>461</v>
      </c>
      <c r="G22" s="157" t="s">
        <v>461</v>
      </c>
      <c r="H22" s="157" t="s">
        <v>462</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455</v>
      </c>
      <c r="E23" s="158" t="s">
        <v>469</v>
      </c>
      <c r="F23" s="157" t="s">
        <v>461</v>
      </c>
      <c r="G23" s="157" t="s">
        <v>461</v>
      </c>
      <c r="H23" s="157" t="s">
        <v>462</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455</v>
      </c>
      <c r="E24" s="158" t="s">
        <v>470</v>
      </c>
      <c r="F24" s="157" t="s">
        <v>461</v>
      </c>
      <c r="G24" s="157" t="s">
        <v>461</v>
      </c>
      <c r="H24" s="157" t="s">
        <v>462</v>
      </c>
      <c r="I24" s="95"/>
      <c r="J24" s="159" t="s">
        <v>40</v>
      </c>
      <c r="K24" s="159"/>
      <c r="L24" s="159" t="s">
        <v>40</v>
      </c>
      <c r="M24" s="159" t="s">
        <v>40</v>
      </c>
      <c r="N24" s="160"/>
      <c r="O24" s="34"/>
      <c r="P24" s="96"/>
      <c r="Q24" s="99" t="s">
        <v>279</v>
      </c>
      <c r="R24" s="167" t="s">
        <v>455</v>
      </c>
      <c r="S24" s="159" t="s">
        <v>497</v>
      </c>
      <c r="T24" s="159" t="s">
        <v>461</v>
      </c>
      <c r="U24" s="159" t="s">
        <v>461</v>
      </c>
      <c r="V24" s="160" t="s">
        <v>462</v>
      </c>
      <c r="W24" s="95"/>
      <c r="X24" s="159" t="s">
        <v>40</v>
      </c>
      <c r="Y24" s="159"/>
      <c r="Z24" s="159" t="s">
        <v>40</v>
      </c>
      <c r="AA24" s="159" t="s">
        <v>40</v>
      </c>
      <c r="AB24" s="160"/>
      <c r="AC24" s="98"/>
    </row>
    <row r="25" spans="1:29" x14ac:dyDescent="0.2">
      <c r="A25" s="31"/>
      <c r="B25" s="93"/>
      <c r="C25" s="87" t="s">
        <v>280</v>
      </c>
      <c r="D25" s="157" t="s">
        <v>455</v>
      </c>
      <c r="E25" s="158" t="s">
        <v>471</v>
      </c>
      <c r="F25" s="157" t="s">
        <v>461</v>
      </c>
      <c r="G25" s="157" t="s">
        <v>461</v>
      </c>
      <c r="H25" s="157" t="s">
        <v>462</v>
      </c>
      <c r="I25" s="95"/>
      <c r="J25" s="159" t="s">
        <v>40</v>
      </c>
      <c r="K25" s="159"/>
      <c r="L25" s="159" t="s">
        <v>40</v>
      </c>
      <c r="M25" s="159" t="s">
        <v>40</v>
      </c>
      <c r="N25" s="160"/>
      <c r="O25" s="34"/>
      <c r="P25" s="96"/>
      <c r="Q25" s="99" t="s">
        <v>281</v>
      </c>
      <c r="R25" s="167" t="s">
        <v>455</v>
      </c>
      <c r="S25" s="159" t="s">
        <v>498</v>
      </c>
      <c r="T25" s="159" t="s">
        <v>461</v>
      </c>
      <c r="U25" s="159" t="s">
        <v>461</v>
      </c>
      <c r="V25" s="160" t="s">
        <v>462</v>
      </c>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455</v>
      </c>
      <c r="S26" s="159" t="s">
        <v>499</v>
      </c>
      <c r="T26" s="159" t="s">
        <v>461</v>
      </c>
      <c r="U26" s="159" t="s">
        <v>461</v>
      </c>
      <c r="V26" s="160" t="s">
        <v>462</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455</v>
      </c>
      <c r="S27" s="159" t="s">
        <v>500</v>
      </c>
      <c r="T27" s="159" t="s">
        <v>461</v>
      </c>
      <c r="U27" s="159" t="s">
        <v>461</v>
      </c>
      <c r="V27" s="160" t="s">
        <v>462</v>
      </c>
      <c r="W27" s="95"/>
      <c r="X27" s="159" t="s">
        <v>40</v>
      </c>
      <c r="Y27" s="159"/>
      <c r="Z27" s="159" t="s">
        <v>40</v>
      </c>
      <c r="AA27" s="159" t="s">
        <v>40</v>
      </c>
      <c r="AB27" s="160"/>
      <c r="AC27" s="98"/>
    </row>
    <row r="28" spans="1:29" x14ac:dyDescent="0.2">
      <c r="A28" s="31"/>
      <c r="B28" s="93"/>
      <c r="C28" s="87" t="s">
        <v>286</v>
      </c>
      <c r="D28" s="157" t="s">
        <v>455</v>
      </c>
      <c r="E28" s="158" t="s">
        <v>472</v>
      </c>
      <c r="F28" s="157" t="s">
        <v>461</v>
      </c>
      <c r="G28" s="157" t="s">
        <v>461</v>
      </c>
      <c r="H28" s="157" t="s">
        <v>462</v>
      </c>
      <c r="I28" s="95"/>
      <c r="J28" s="159" t="s">
        <v>40</v>
      </c>
      <c r="K28" s="159"/>
      <c r="L28" s="159" t="s">
        <v>40</v>
      </c>
      <c r="M28" s="159" t="s">
        <v>40</v>
      </c>
      <c r="N28" s="160"/>
      <c r="O28" s="34"/>
      <c r="P28" s="96"/>
      <c r="Q28" s="99" t="s">
        <v>287</v>
      </c>
      <c r="R28" s="167" t="s">
        <v>455</v>
      </c>
      <c r="S28" s="159" t="s">
        <v>501</v>
      </c>
      <c r="T28" s="159" t="s">
        <v>461</v>
      </c>
      <c r="U28" s="159" t="s">
        <v>461</v>
      </c>
      <c r="V28" s="160" t="s">
        <v>462</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455</v>
      </c>
      <c r="S29" s="159" t="s">
        <v>502</v>
      </c>
      <c r="T29" s="159" t="s">
        <v>461</v>
      </c>
      <c r="U29" s="159" t="s">
        <v>461</v>
      </c>
      <c r="V29" s="160" t="s">
        <v>462</v>
      </c>
      <c r="W29" s="95"/>
      <c r="X29" s="159" t="s">
        <v>40</v>
      </c>
      <c r="Y29" s="159"/>
      <c r="Z29" s="159" t="s">
        <v>40</v>
      </c>
      <c r="AA29" s="159" t="s">
        <v>40</v>
      </c>
      <c r="AB29" s="160"/>
      <c r="AC29" s="98"/>
    </row>
    <row r="30" spans="1:29" x14ac:dyDescent="0.2">
      <c r="A30" s="31"/>
      <c r="B30" s="93"/>
      <c r="C30" s="87" t="s">
        <v>290</v>
      </c>
      <c r="D30" s="157" t="s">
        <v>455</v>
      </c>
      <c r="E30" s="158" t="s">
        <v>473</v>
      </c>
      <c r="F30" s="157" t="s">
        <v>461</v>
      </c>
      <c r="G30" s="157" t="s">
        <v>461</v>
      </c>
      <c r="H30" s="157" t="s">
        <v>462</v>
      </c>
      <c r="I30" s="95"/>
      <c r="J30" s="159" t="s">
        <v>40</v>
      </c>
      <c r="K30" s="159"/>
      <c r="L30" s="159" t="s">
        <v>40</v>
      </c>
      <c r="M30" s="159" t="s">
        <v>40</v>
      </c>
      <c r="N30" s="160"/>
      <c r="O30" s="34"/>
      <c r="P30" s="96"/>
      <c r="Q30" s="99" t="s">
        <v>291</v>
      </c>
      <c r="R30" s="167" t="s">
        <v>455</v>
      </c>
      <c r="S30" s="159" t="s">
        <v>503</v>
      </c>
      <c r="T30" s="159" t="s">
        <v>461</v>
      </c>
      <c r="U30" s="159" t="s">
        <v>461</v>
      </c>
      <c r="V30" s="160" t="s">
        <v>462</v>
      </c>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455</v>
      </c>
      <c r="S31" s="159" t="s">
        <v>504</v>
      </c>
      <c r="T31" s="159" t="s">
        <v>461</v>
      </c>
      <c r="U31" s="159" t="s">
        <v>461</v>
      </c>
      <c r="V31" s="160" t="s">
        <v>462</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455</v>
      </c>
      <c r="S32" s="159" t="s">
        <v>505</v>
      </c>
      <c r="T32" s="159" t="s">
        <v>461</v>
      </c>
      <c r="U32" s="159" t="s">
        <v>461</v>
      </c>
      <c r="V32" s="160" t="s">
        <v>462</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455</v>
      </c>
      <c r="S33" s="159" t="s">
        <v>506</v>
      </c>
      <c r="T33" s="159" t="s">
        <v>461</v>
      </c>
      <c r="U33" s="159" t="s">
        <v>461</v>
      </c>
      <c r="V33" s="160" t="s">
        <v>462</v>
      </c>
      <c r="W33" s="95"/>
      <c r="X33" s="159" t="s">
        <v>40</v>
      </c>
      <c r="Y33" s="159"/>
      <c r="Z33" s="159" t="s">
        <v>40</v>
      </c>
      <c r="AA33" s="159" t="s">
        <v>40</v>
      </c>
      <c r="AB33" s="160"/>
      <c r="AC33" s="98"/>
    </row>
    <row r="34" spans="1:30" x14ac:dyDescent="0.2">
      <c r="A34" s="31"/>
      <c r="B34" s="93"/>
      <c r="C34" s="87" t="s">
        <v>298</v>
      </c>
      <c r="D34" s="157" t="s">
        <v>455</v>
      </c>
      <c r="E34" s="158" t="s">
        <v>474</v>
      </c>
      <c r="F34" s="157" t="s">
        <v>461</v>
      </c>
      <c r="G34" s="157" t="s">
        <v>461</v>
      </c>
      <c r="H34" s="157" t="s">
        <v>462</v>
      </c>
      <c r="I34" s="95"/>
      <c r="J34" s="159" t="s">
        <v>40</v>
      </c>
      <c r="K34" s="159"/>
      <c r="L34" s="159" t="s">
        <v>40</v>
      </c>
      <c r="M34" s="159" t="s">
        <v>40</v>
      </c>
      <c r="N34" s="160"/>
      <c r="O34" s="34"/>
      <c r="P34" s="96"/>
      <c r="Q34" s="87" t="s">
        <v>299</v>
      </c>
      <c r="R34" s="166" t="s">
        <v>455</v>
      </c>
      <c r="S34" s="159" t="s">
        <v>507</v>
      </c>
      <c r="T34" s="159" t="s">
        <v>461</v>
      </c>
      <c r="U34" s="159" t="s">
        <v>461</v>
      </c>
      <c r="V34" s="160" t="s">
        <v>462</v>
      </c>
      <c r="W34" s="95"/>
      <c r="X34" s="159" t="s">
        <v>40</v>
      </c>
      <c r="Y34" s="159"/>
      <c r="Z34" s="159" t="s">
        <v>40</v>
      </c>
      <c r="AA34" s="159" t="s">
        <v>40</v>
      </c>
      <c r="AB34" s="160"/>
      <c r="AC34" s="98"/>
      <c r="AD34" s="28"/>
    </row>
    <row r="35" spans="1:30" x14ac:dyDescent="0.2">
      <c r="A35" s="31"/>
      <c r="B35" s="93"/>
      <c r="C35" s="87" t="s">
        <v>300</v>
      </c>
      <c r="D35" s="157" t="s">
        <v>455</v>
      </c>
      <c r="E35" s="158" t="s">
        <v>475</v>
      </c>
      <c r="F35" s="157" t="s">
        <v>461</v>
      </c>
      <c r="G35" s="157" t="s">
        <v>461</v>
      </c>
      <c r="H35" s="157" t="s">
        <v>462</v>
      </c>
      <c r="I35" s="95"/>
      <c r="J35" s="159" t="s">
        <v>40</v>
      </c>
      <c r="K35" s="159"/>
      <c r="L35" s="159" t="s">
        <v>40</v>
      </c>
      <c r="M35" s="159" t="s">
        <v>40</v>
      </c>
      <c r="N35" s="160"/>
      <c r="O35" s="34"/>
      <c r="P35" s="96"/>
      <c r="Q35" s="87" t="s">
        <v>301</v>
      </c>
      <c r="R35" s="166" t="s">
        <v>455</v>
      </c>
      <c r="S35" s="159" t="s">
        <v>508</v>
      </c>
      <c r="T35" s="159" t="s">
        <v>461</v>
      </c>
      <c r="U35" s="159" t="s">
        <v>461</v>
      </c>
      <c r="V35" s="160" t="s">
        <v>462</v>
      </c>
      <c r="W35" s="95"/>
      <c r="X35" s="159" t="s">
        <v>40</v>
      </c>
      <c r="Y35" s="159"/>
      <c r="Z35" s="159" t="s">
        <v>40</v>
      </c>
      <c r="AA35" s="159" t="s">
        <v>40</v>
      </c>
      <c r="AB35" s="160"/>
      <c r="AC35" s="98"/>
      <c r="AD35" s="28"/>
    </row>
    <row r="36" spans="1:30" x14ac:dyDescent="0.2">
      <c r="A36" s="31"/>
      <c r="B36" s="93"/>
      <c r="C36" s="87" t="s">
        <v>302</v>
      </c>
      <c r="D36" s="157" t="s">
        <v>455</v>
      </c>
      <c r="E36" s="158" t="s">
        <v>476</v>
      </c>
      <c r="F36" s="157" t="s">
        <v>461</v>
      </c>
      <c r="G36" s="157" t="s">
        <v>461</v>
      </c>
      <c r="H36" s="157" t="s">
        <v>462</v>
      </c>
      <c r="I36" s="95"/>
      <c r="J36" s="159" t="s">
        <v>40</v>
      </c>
      <c r="K36" s="159"/>
      <c r="L36" s="159" t="s">
        <v>40</v>
      </c>
      <c r="M36" s="159" t="s">
        <v>40</v>
      </c>
      <c r="N36" s="160"/>
      <c r="O36" s="34"/>
      <c r="P36" s="96"/>
      <c r="Q36" s="87" t="s">
        <v>303</v>
      </c>
      <c r="R36" s="166" t="s">
        <v>455</v>
      </c>
      <c r="S36" s="159" t="s">
        <v>509</v>
      </c>
      <c r="T36" s="159" t="s">
        <v>461</v>
      </c>
      <c r="U36" s="159" t="s">
        <v>461</v>
      </c>
      <c r="V36" s="160" t="s">
        <v>462</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455</v>
      </c>
      <c r="S37" s="159" t="s">
        <v>510</v>
      </c>
      <c r="T37" s="159" t="s">
        <v>461</v>
      </c>
      <c r="U37" s="159" t="s">
        <v>461</v>
      </c>
      <c r="V37" s="160" t="s">
        <v>462</v>
      </c>
      <c r="W37" s="95"/>
      <c r="X37" s="159" t="s">
        <v>40</v>
      </c>
      <c r="Y37" s="159"/>
      <c r="Z37" s="159" t="s">
        <v>40</v>
      </c>
      <c r="AA37" s="159" t="s">
        <v>40</v>
      </c>
      <c r="AB37" s="160"/>
      <c r="AC37" s="98"/>
      <c r="AD37" s="28"/>
    </row>
    <row r="38" spans="1:30" x14ac:dyDescent="0.2">
      <c r="A38" s="31"/>
      <c r="B38" s="93"/>
      <c r="C38" s="87" t="s">
        <v>306</v>
      </c>
      <c r="D38" s="157" t="s">
        <v>455</v>
      </c>
      <c r="E38" s="158" t="s">
        <v>477</v>
      </c>
      <c r="F38" s="157" t="s">
        <v>461</v>
      </c>
      <c r="G38" s="157" t="s">
        <v>461</v>
      </c>
      <c r="H38" s="157" t="s">
        <v>462</v>
      </c>
      <c r="I38" s="95"/>
      <c r="J38" s="159" t="s">
        <v>40</v>
      </c>
      <c r="K38" s="159"/>
      <c r="L38" s="159" t="s">
        <v>40</v>
      </c>
      <c r="M38" s="159" t="s">
        <v>40</v>
      </c>
      <c r="N38" s="160"/>
      <c r="O38" s="34"/>
      <c r="P38" s="96"/>
      <c r="Q38" s="87" t="s">
        <v>307</v>
      </c>
      <c r="R38" s="166" t="s">
        <v>455</v>
      </c>
      <c r="S38" s="159" t="s">
        <v>511</v>
      </c>
      <c r="T38" s="159" t="s">
        <v>461</v>
      </c>
      <c r="U38" s="159" t="s">
        <v>461</v>
      </c>
      <c r="V38" s="160" t="s">
        <v>462</v>
      </c>
      <c r="W38" s="95"/>
      <c r="X38" s="159" t="s">
        <v>40</v>
      </c>
      <c r="Y38" s="159"/>
      <c r="Z38" s="159" t="s">
        <v>40</v>
      </c>
      <c r="AA38" s="159" t="s">
        <v>40</v>
      </c>
      <c r="AB38" s="160"/>
      <c r="AC38" s="98"/>
      <c r="AD38" s="28"/>
    </row>
    <row r="39" spans="1:30" x14ac:dyDescent="0.2">
      <c r="A39" s="31"/>
      <c r="B39" s="93"/>
      <c r="C39" s="87" t="s">
        <v>308</v>
      </c>
      <c r="D39" s="157" t="s">
        <v>455</v>
      </c>
      <c r="E39" s="158" t="s">
        <v>478</v>
      </c>
      <c r="F39" s="157" t="s">
        <v>461</v>
      </c>
      <c r="G39" s="157" t="s">
        <v>461</v>
      </c>
      <c r="H39" s="157" t="s">
        <v>462</v>
      </c>
      <c r="I39" s="95"/>
      <c r="J39" s="159" t="s">
        <v>40</v>
      </c>
      <c r="K39" s="159"/>
      <c r="L39" s="159" t="s">
        <v>40</v>
      </c>
      <c r="M39" s="159" t="s">
        <v>40</v>
      </c>
      <c r="N39" s="160"/>
      <c r="O39" s="34"/>
      <c r="P39" s="96"/>
      <c r="Q39" s="87" t="s">
        <v>309</v>
      </c>
      <c r="R39" s="166" t="s">
        <v>455</v>
      </c>
      <c r="S39" s="159" t="s">
        <v>512</v>
      </c>
      <c r="T39" s="159" t="s">
        <v>461</v>
      </c>
      <c r="U39" s="159" t="s">
        <v>461</v>
      </c>
      <c r="V39" s="160" t="s">
        <v>462</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455</v>
      </c>
      <c r="S40" s="159" t="s">
        <v>513</v>
      </c>
      <c r="T40" s="159" t="s">
        <v>461</v>
      </c>
      <c r="U40" s="159" t="s">
        <v>461</v>
      </c>
      <c r="V40" s="160" t="s">
        <v>462</v>
      </c>
      <c r="W40" s="95"/>
      <c r="X40" s="159" t="s">
        <v>40</v>
      </c>
      <c r="Y40" s="159"/>
      <c r="Z40" s="159" t="s">
        <v>40</v>
      </c>
      <c r="AA40" s="159" t="s">
        <v>40</v>
      </c>
      <c r="AB40" s="160"/>
      <c r="AC40" s="98"/>
      <c r="AD40" s="28"/>
    </row>
    <row r="41" spans="1:30" x14ac:dyDescent="0.2">
      <c r="A41" s="31"/>
      <c r="B41" s="93"/>
      <c r="C41" s="87" t="s">
        <v>312</v>
      </c>
      <c r="D41" s="157" t="s">
        <v>455</v>
      </c>
      <c r="E41" s="158" t="s">
        <v>479</v>
      </c>
      <c r="F41" s="157" t="s">
        <v>461</v>
      </c>
      <c r="G41" s="157" t="s">
        <v>461</v>
      </c>
      <c r="H41" s="157" t="s">
        <v>462</v>
      </c>
      <c r="I41" s="95"/>
      <c r="J41" s="159" t="s">
        <v>40</v>
      </c>
      <c r="K41" s="159"/>
      <c r="L41" s="159" t="s">
        <v>40</v>
      </c>
      <c r="M41" s="159" t="s">
        <v>40</v>
      </c>
      <c r="N41" s="160"/>
      <c r="O41" s="34"/>
      <c r="P41" s="96"/>
      <c r="Q41" s="87" t="s">
        <v>313</v>
      </c>
      <c r="R41" s="166" t="s">
        <v>455</v>
      </c>
      <c r="S41" s="159" t="s">
        <v>514</v>
      </c>
      <c r="T41" s="159" t="s">
        <v>461</v>
      </c>
      <c r="U41" s="159" t="s">
        <v>461</v>
      </c>
      <c r="V41" s="160" t="s">
        <v>462</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455</v>
      </c>
      <c r="S42" s="159" t="s">
        <v>515</v>
      </c>
      <c r="T42" s="159" t="s">
        <v>461</v>
      </c>
      <c r="U42" s="159" t="s">
        <v>461</v>
      </c>
      <c r="V42" s="160" t="s">
        <v>462</v>
      </c>
      <c r="W42" s="95"/>
      <c r="X42" s="159" t="s">
        <v>40</v>
      </c>
      <c r="Y42" s="159"/>
      <c r="Z42" s="159" t="s">
        <v>40</v>
      </c>
      <c r="AA42" s="159" t="s">
        <v>40</v>
      </c>
      <c r="AB42" s="160"/>
      <c r="AC42" s="98"/>
      <c r="AD42" s="28"/>
    </row>
    <row r="43" spans="1:30" x14ac:dyDescent="0.2">
      <c r="A43" s="31"/>
      <c r="B43" s="93"/>
      <c r="C43" s="87" t="s">
        <v>316</v>
      </c>
      <c r="D43" s="157" t="s">
        <v>455</v>
      </c>
      <c r="E43" s="158" t="s">
        <v>480</v>
      </c>
      <c r="F43" s="157" t="s">
        <v>461</v>
      </c>
      <c r="G43" s="157" t="s">
        <v>461</v>
      </c>
      <c r="H43" s="157" t="s">
        <v>462</v>
      </c>
      <c r="I43" s="95"/>
      <c r="J43" s="159" t="s">
        <v>40</v>
      </c>
      <c r="K43" s="159"/>
      <c r="L43" s="159" t="s">
        <v>40</v>
      </c>
      <c r="M43" s="159" t="s">
        <v>40</v>
      </c>
      <c r="N43" s="160"/>
      <c r="O43" s="34"/>
      <c r="P43" s="96"/>
      <c r="Q43" s="87" t="s">
        <v>317</v>
      </c>
      <c r="R43" s="166" t="s">
        <v>455</v>
      </c>
      <c r="S43" s="159" t="s">
        <v>508</v>
      </c>
      <c r="T43" s="159" t="s">
        <v>461</v>
      </c>
      <c r="U43" s="159" t="s">
        <v>461</v>
      </c>
      <c r="V43" s="160" t="s">
        <v>462</v>
      </c>
      <c r="W43" s="95"/>
      <c r="X43" s="159" t="s">
        <v>40</v>
      </c>
      <c r="Y43" s="159"/>
      <c r="Z43" s="159" t="s">
        <v>40</v>
      </c>
      <c r="AA43" s="159" t="s">
        <v>40</v>
      </c>
      <c r="AB43" s="160"/>
      <c r="AC43" s="98"/>
      <c r="AD43" s="28"/>
    </row>
    <row r="44" spans="1:30" x14ac:dyDescent="0.2">
      <c r="A44" s="31"/>
      <c r="B44" s="93"/>
      <c r="C44" s="87" t="s">
        <v>318</v>
      </c>
      <c r="D44" s="157" t="s">
        <v>455</v>
      </c>
      <c r="E44" s="158" t="s">
        <v>481</v>
      </c>
      <c r="F44" s="157" t="s">
        <v>461</v>
      </c>
      <c r="G44" s="157" t="s">
        <v>461</v>
      </c>
      <c r="H44" s="157" t="s">
        <v>462</v>
      </c>
      <c r="I44" s="95"/>
      <c r="J44" s="159" t="s">
        <v>40</v>
      </c>
      <c r="K44" s="159"/>
      <c r="L44" s="159" t="s">
        <v>40</v>
      </c>
      <c r="M44" s="159" t="s">
        <v>40</v>
      </c>
      <c r="N44" s="160"/>
      <c r="O44" s="34"/>
      <c r="P44" s="96"/>
      <c r="Q44" s="87" t="s">
        <v>319</v>
      </c>
      <c r="R44" s="166" t="s">
        <v>455</v>
      </c>
      <c r="S44" s="159" t="s">
        <v>516</v>
      </c>
      <c r="T44" s="159" t="s">
        <v>461</v>
      </c>
      <c r="U44" s="159" t="s">
        <v>461</v>
      </c>
      <c r="V44" s="160" t="s">
        <v>462</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455</v>
      </c>
      <c r="E46" s="158" t="s">
        <v>482</v>
      </c>
      <c r="F46" s="157" t="s">
        <v>461</v>
      </c>
      <c r="G46" s="157" t="s">
        <v>461</v>
      </c>
      <c r="H46" s="157" t="s">
        <v>462</v>
      </c>
      <c r="I46" s="95"/>
      <c r="J46" s="159" t="s">
        <v>40</v>
      </c>
      <c r="K46" s="159"/>
      <c r="L46" s="159" t="s">
        <v>40</v>
      </c>
      <c r="M46" s="159" t="s">
        <v>40</v>
      </c>
      <c r="N46" s="160"/>
      <c r="O46" s="34"/>
      <c r="P46" s="96"/>
      <c r="Q46" s="87" t="s">
        <v>323</v>
      </c>
      <c r="R46" s="166" t="s">
        <v>455</v>
      </c>
      <c r="S46" s="159" t="s">
        <v>517</v>
      </c>
      <c r="T46" s="159" t="s">
        <v>461</v>
      </c>
      <c r="U46" s="159" t="s">
        <v>461</v>
      </c>
      <c r="V46" s="160" t="s">
        <v>462</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455</v>
      </c>
      <c r="S47" s="159" t="s">
        <v>518</v>
      </c>
      <c r="T47" s="159" t="s">
        <v>461</v>
      </c>
      <c r="U47" s="159" t="s">
        <v>461</v>
      </c>
      <c r="V47" s="160" t="s">
        <v>462</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455</v>
      </c>
      <c r="S48" s="159" t="s">
        <v>519</v>
      </c>
      <c r="T48" s="159" t="s">
        <v>461</v>
      </c>
      <c r="U48" s="159" t="s">
        <v>461</v>
      </c>
      <c r="V48" s="160" t="s">
        <v>462</v>
      </c>
      <c r="W48" s="95"/>
      <c r="X48" s="159" t="s">
        <v>40</v>
      </c>
      <c r="Y48" s="159"/>
      <c r="Z48" s="159" t="s">
        <v>40</v>
      </c>
      <c r="AA48" s="159" t="s">
        <v>40</v>
      </c>
      <c r="AB48" s="160"/>
      <c r="AC48" s="98"/>
      <c r="AD48" s="28"/>
    </row>
    <row r="49" spans="1:30" x14ac:dyDescent="0.2">
      <c r="A49" s="31"/>
      <c r="B49" s="93"/>
      <c r="C49" s="87" t="s">
        <v>328</v>
      </c>
      <c r="D49" s="157" t="s">
        <v>455</v>
      </c>
      <c r="E49" s="158" t="s">
        <v>483</v>
      </c>
      <c r="F49" s="157" t="s">
        <v>461</v>
      </c>
      <c r="G49" s="157" t="s">
        <v>461</v>
      </c>
      <c r="H49" s="157" t="s">
        <v>462</v>
      </c>
      <c r="I49" s="95"/>
      <c r="J49" s="159" t="s">
        <v>40</v>
      </c>
      <c r="K49" s="159"/>
      <c r="L49" s="159" t="s">
        <v>40</v>
      </c>
      <c r="M49" s="159" t="s">
        <v>40</v>
      </c>
      <c r="N49" s="160"/>
      <c r="O49" s="34"/>
      <c r="P49" s="96"/>
      <c r="Q49" s="87" t="s">
        <v>329</v>
      </c>
      <c r="R49" s="166" t="s">
        <v>455</v>
      </c>
      <c r="S49" s="159" t="s">
        <v>520</v>
      </c>
      <c r="T49" s="159" t="s">
        <v>461</v>
      </c>
      <c r="U49" s="159" t="s">
        <v>461</v>
      </c>
      <c r="V49" s="160" t="s">
        <v>462</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455</v>
      </c>
      <c r="S50" s="159" t="s">
        <v>521</v>
      </c>
      <c r="T50" s="159" t="s">
        <v>461</v>
      </c>
      <c r="U50" s="159" t="s">
        <v>461</v>
      </c>
      <c r="V50" s="160" t="s">
        <v>462</v>
      </c>
      <c r="W50" s="95"/>
      <c r="X50" s="159" t="s">
        <v>40</v>
      </c>
      <c r="Y50" s="159"/>
      <c r="Z50" s="159" t="s">
        <v>40</v>
      </c>
      <c r="AA50" s="159" t="s">
        <v>40</v>
      </c>
      <c r="AB50" s="160"/>
      <c r="AC50" s="98"/>
      <c r="AD50" s="28"/>
    </row>
    <row r="51" spans="1:30" x14ac:dyDescent="0.2">
      <c r="A51" s="31"/>
      <c r="B51" s="93"/>
      <c r="C51" s="87" t="s">
        <v>332</v>
      </c>
      <c r="D51" s="157" t="s">
        <v>455</v>
      </c>
      <c r="E51" s="158" t="s">
        <v>484</v>
      </c>
      <c r="F51" s="157" t="s">
        <v>461</v>
      </c>
      <c r="G51" s="157" t="s">
        <v>461</v>
      </c>
      <c r="H51" s="157" t="s">
        <v>462</v>
      </c>
      <c r="I51" s="95"/>
      <c r="J51" s="159" t="s">
        <v>40</v>
      </c>
      <c r="K51" s="159"/>
      <c r="L51" s="159" t="s">
        <v>40</v>
      </c>
      <c r="M51" s="159" t="s">
        <v>40</v>
      </c>
      <c r="N51" s="160"/>
      <c r="O51" s="34"/>
      <c r="P51" s="96"/>
      <c r="Q51" s="87" t="s">
        <v>333</v>
      </c>
      <c r="R51" s="166" t="s">
        <v>455</v>
      </c>
      <c r="S51" s="159" t="s">
        <v>522</v>
      </c>
      <c r="T51" s="159" t="s">
        <v>461</v>
      </c>
      <c r="U51" s="159" t="s">
        <v>461</v>
      </c>
      <c r="V51" s="160" t="s">
        <v>462</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455</v>
      </c>
      <c r="S52" s="159" t="s">
        <v>523</v>
      </c>
      <c r="T52" s="159" t="s">
        <v>461</v>
      </c>
      <c r="U52" s="159" t="s">
        <v>461</v>
      </c>
      <c r="V52" s="160" t="s">
        <v>462</v>
      </c>
      <c r="W52" s="95"/>
      <c r="X52" s="159" t="s">
        <v>40</v>
      </c>
      <c r="Y52" s="159"/>
      <c r="Z52" s="159" t="s">
        <v>40</v>
      </c>
      <c r="AA52" s="159" t="s">
        <v>40</v>
      </c>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455</v>
      </c>
      <c r="S53" s="159" t="s">
        <v>524</v>
      </c>
      <c r="T53" s="159" t="s">
        <v>461</v>
      </c>
      <c r="U53" s="159" t="s">
        <v>461</v>
      </c>
      <c r="V53" s="160" t="s">
        <v>462</v>
      </c>
      <c r="W53" s="95"/>
      <c r="X53" s="159" t="s">
        <v>40</v>
      </c>
      <c r="Y53" s="159"/>
      <c r="Z53" s="159" t="s">
        <v>40</v>
      </c>
      <c r="AA53" s="159" t="s">
        <v>40</v>
      </c>
      <c r="AB53" s="160"/>
      <c r="AC53" s="98"/>
      <c r="AD53" s="28"/>
    </row>
    <row r="54" spans="1:30" x14ac:dyDescent="0.2">
      <c r="A54" s="31"/>
      <c r="B54" s="93"/>
      <c r="C54" s="87" t="s">
        <v>338</v>
      </c>
      <c r="D54" s="157" t="s">
        <v>455</v>
      </c>
      <c r="E54" s="158" t="s">
        <v>485</v>
      </c>
      <c r="F54" s="157" t="s">
        <v>461</v>
      </c>
      <c r="G54" s="157" t="s">
        <v>461</v>
      </c>
      <c r="H54" s="157" t="s">
        <v>462</v>
      </c>
      <c r="I54" s="95"/>
      <c r="J54" s="159" t="s">
        <v>40</v>
      </c>
      <c r="K54" s="159"/>
      <c r="L54" s="159" t="s">
        <v>40</v>
      </c>
      <c r="M54" s="159" t="s">
        <v>40</v>
      </c>
      <c r="N54" s="160"/>
      <c r="O54" s="34"/>
      <c r="P54" s="96"/>
      <c r="Q54" s="87" t="s">
        <v>339</v>
      </c>
      <c r="R54" s="166" t="s">
        <v>455</v>
      </c>
      <c r="S54" s="159" t="s">
        <v>525</v>
      </c>
      <c r="T54" s="159" t="s">
        <v>461</v>
      </c>
      <c r="U54" s="159" t="s">
        <v>461</v>
      </c>
      <c r="V54" s="160" t="s">
        <v>462</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455</v>
      </c>
      <c r="S55" s="159" t="s">
        <v>526</v>
      </c>
      <c r="T55" s="159" t="s">
        <v>461</v>
      </c>
      <c r="U55" s="159" t="s">
        <v>461</v>
      </c>
      <c r="V55" s="160" t="s">
        <v>462</v>
      </c>
      <c r="W55" s="95"/>
      <c r="X55" s="159" t="s">
        <v>40</v>
      </c>
      <c r="Y55" s="159"/>
      <c r="Z55" s="159" t="s">
        <v>40</v>
      </c>
      <c r="AA55" s="159" t="s">
        <v>40</v>
      </c>
      <c r="AB55" s="160"/>
      <c r="AC55" s="98"/>
      <c r="AD55" s="28"/>
    </row>
    <row r="56" spans="1:30" x14ac:dyDescent="0.2">
      <c r="A56" s="31"/>
      <c r="B56" s="93"/>
      <c r="C56" s="87" t="s">
        <v>342</v>
      </c>
      <c r="D56" s="157" t="s">
        <v>455</v>
      </c>
      <c r="E56" s="158" t="s">
        <v>486</v>
      </c>
      <c r="F56" s="157" t="s">
        <v>461</v>
      </c>
      <c r="G56" s="157" t="s">
        <v>461</v>
      </c>
      <c r="H56" s="157" t="s">
        <v>462</v>
      </c>
      <c r="I56" s="95"/>
      <c r="J56" s="159" t="s">
        <v>40</v>
      </c>
      <c r="K56" s="159"/>
      <c r="L56" s="159" t="s">
        <v>40</v>
      </c>
      <c r="M56" s="159" t="s">
        <v>40</v>
      </c>
      <c r="N56" s="160"/>
      <c r="O56" s="34"/>
      <c r="P56" s="96"/>
      <c r="Q56" s="87" t="s">
        <v>343</v>
      </c>
      <c r="R56" s="166" t="s">
        <v>455</v>
      </c>
      <c r="S56" s="159" t="s">
        <v>527</v>
      </c>
      <c r="T56" s="159" t="s">
        <v>461</v>
      </c>
      <c r="U56" s="159" t="s">
        <v>461</v>
      </c>
      <c r="V56" s="160" t="s">
        <v>462</v>
      </c>
      <c r="W56" s="95"/>
      <c r="X56" s="159" t="s">
        <v>40</v>
      </c>
      <c r="Y56" s="159"/>
      <c r="Z56" s="159" t="s">
        <v>40</v>
      </c>
      <c r="AA56" s="159" t="s">
        <v>40</v>
      </c>
      <c r="AB56" s="160"/>
      <c r="AC56" s="98"/>
      <c r="AD56" s="28"/>
    </row>
    <row r="57" spans="1:30" x14ac:dyDescent="0.2">
      <c r="A57" s="31"/>
      <c r="B57" s="93"/>
      <c r="C57" s="87" t="s">
        <v>344</v>
      </c>
      <c r="D57" s="157" t="s">
        <v>455</v>
      </c>
      <c r="E57" s="158" t="s">
        <v>487</v>
      </c>
      <c r="F57" s="157" t="s">
        <v>461</v>
      </c>
      <c r="G57" s="157" t="s">
        <v>461</v>
      </c>
      <c r="H57" s="157" t="s">
        <v>462</v>
      </c>
      <c r="I57" s="95"/>
      <c r="J57" s="159" t="s">
        <v>40</v>
      </c>
      <c r="K57" s="159"/>
      <c r="L57" s="159" t="s">
        <v>40</v>
      </c>
      <c r="M57" s="159" t="s">
        <v>40</v>
      </c>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455</v>
      </c>
      <c r="E60" s="158" t="s">
        <v>488</v>
      </c>
      <c r="F60" s="157" t="s">
        <v>461</v>
      </c>
      <c r="G60" s="157" t="s">
        <v>461</v>
      </c>
      <c r="H60" s="157" t="s">
        <v>462</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455</v>
      </c>
      <c r="E62" s="158" t="s">
        <v>489</v>
      </c>
      <c r="F62" s="157" t="s">
        <v>461</v>
      </c>
      <c r="G62" s="157" t="s">
        <v>461</v>
      </c>
      <c r="H62" s="157" t="s">
        <v>462</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490</v>
      </c>
      <c r="F63" s="157" t="s">
        <v>40</v>
      </c>
      <c r="G63" s="157" t="s">
        <v>40</v>
      </c>
      <c r="H63" s="157"/>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455</v>
      </c>
      <c r="E64" s="158" t="s">
        <v>491</v>
      </c>
      <c r="F64" s="157" t="s">
        <v>461</v>
      </c>
      <c r="G64" s="157" t="s">
        <v>461</v>
      </c>
      <c r="H64" s="157" t="s">
        <v>462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455</v>
      </c>
      <c r="E65" s="158" t="s">
        <v>492</v>
      </c>
      <c r="F65" s="157" t="s">
        <v>461</v>
      </c>
      <c r="G65" s="157" t="s">
        <v>461</v>
      </c>
      <c r="H65" s="157" t="s">
        <v>462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455</v>
      </c>
      <c r="E66" s="158" t="s">
        <v>493</v>
      </c>
      <c r="F66" s="157" t="s">
        <v>461</v>
      </c>
      <c r="G66" s="157" t="s">
        <v>461</v>
      </c>
      <c r="H66" s="157" t="s">
        <v>462</v>
      </c>
      <c r="I66" s="95"/>
      <c r="J66" s="159" t="s">
        <v>40</v>
      </c>
      <c r="K66" s="159"/>
      <c r="L66" s="159" t="s">
        <v>40</v>
      </c>
      <c r="M66" s="159" t="s">
        <v>40</v>
      </c>
      <c r="N66" s="160"/>
      <c r="O66" s="34"/>
      <c r="P66" s="96"/>
      <c r="Q66" s="102" t="s">
        <v>361</v>
      </c>
      <c r="R66" s="141"/>
      <c r="S66" s="143">
        <v>6.1910084030277618E-5</v>
      </c>
      <c r="T66" s="103"/>
      <c r="U66" s="103"/>
      <c r="V66" s="103" t="s">
        <v>532</v>
      </c>
      <c r="W66" s="104"/>
      <c r="X66" s="103"/>
      <c r="Y66" s="143">
        <v>0</v>
      </c>
      <c r="Z66" s="103"/>
      <c r="AA66" s="103"/>
      <c r="AB66" s="103" t="s">
        <v>532</v>
      </c>
      <c r="AC66" s="105"/>
      <c r="AD66" s="35"/>
      <c r="AE66" s="36"/>
    </row>
    <row r="67" spans="1:32" ht="12" x14ac:dyDescent="0.25">
      <c r="A67" s="31"/>
      <c r="B67" s="106"/>
      <c r="C67" s="107" t="s">
        <v>362</v>
      </c>
      <c r="D67" s="161" t="s">
        <v>455</v>
      </c>
      <c r="E67" s="162" t="s">
        <v>494</v>
      </c>
      <c r="F67" s="163" t="s">
        <v>461</v>
      </c>
      <c r="G67" s="163" t="s">
        <v>461</v>
      </c>
      <c r="H67" s="163" t="s">
        <v>462</v>
      </c>
      <c r="I67" s="108"/>
      <c r="J67" s="164" t="s">
        <v>40</v>
      </c>
      <c r="K67" s="164"/>
      <c r="L67" s="164" t="s">
        <v>40</v>
      </c>
      <c r="M67" s="164" t="s">
        <v>40</v>
      </c>
      <c r="N67" s="165"/>
      <c r="O67" s="109"/>
      <c r="P67" s="110"/>
      <c r="Q67" s="111" t="s">
        <v>363</v>
      </c>
      <c r="R67" s="142"/>
      <c r="S67" s="144">
        <v>6.274413190343664E-5</v>
      </c>
      <c r="T67" s="112"/>
      <c r="U67" s="112"/>
      <c r="V67" s="112" t="s">
        <v>532</v>
      </c>
      <c r="W67" s="113"/>
      <c r="X67" s="114"/>
      <c r="Y67" s="144">
        <v>0</v>
      </c>
      <c r="Z67" s="112"/>
      <c r="AA67" s="112"/>
      <c r="AB67" s="112" t="s">
        <v>532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D283D2-0E48-4CF5-A660-3A47AE63640B}"/>
</file>

<file path=customXml/itemProps2.xml><?xml version="1.0" encoding="utf-8"?>
<ds:datastoreItem xmlns:ds="http://schemas.openxmlformats.org/officeDocument/2006/customXml" ds:itemID="{AAA6A0A5-AACB-400A-9EA4-05768ADA88E9}"/>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9bdd5ebd-c6a9-4919-b0a2-c1af2de34738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b435bf42-1636-41c5-9674-308feb491079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2026-04-13T09:22:41Z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863900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