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<sst xmlns="http://schemas.openxmlformats.org/spreadsheetml/2006/main" count="1218" uniqueCount="505">
  <si>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</si>
  <si>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</si>
  <si>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</si>
  <si>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</si>
  <si>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</si>
  <si>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</si>
  <si>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</si>
  <si>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</si>
  <si>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</si>
  <si>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</si>
  <si>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</si>
  <si>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</si>
  <si>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</si>
  <si>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</si>
  <si>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</si>
  <si>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</si>
  <si>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</si>
  <si>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</si>
  <si>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</si>
  <si>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</si>
  <si>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</si>
  <si>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</si>
  <si>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</si>
  <si>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</si>
  <si>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</si>
  <si>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</si>
  <si>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</si>
  <si>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</si>
  <si>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</si>
  <si>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</si>
  <si>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</si>
  <si>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</si>
  <si>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</si>
  <si>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</si>
  <si>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</si>
  <si>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</si>
  <si>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</si>
  <si>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</si>
  <si>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</si>
  <si>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</si>
  <si>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</si>
  <si>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</si>
  <si>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</si>
  <si>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</si>
  <si>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</si>
  <si>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</si>
  <si>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</si>
  <si>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</si>
  <si>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</si>
  <si>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</si>
  <si>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</si>
  <si>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</si>
  <si>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</si>
  <si>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</si>
  <si>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</si>
  <si>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</si>
  <si>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</si>
  <si>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</si>
  <si>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</si>
  <si>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</si>
  <si>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</si>
  <si>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</si>
  <si>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</si>
  <si>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</si>
  <si>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</si>
  <si>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</si>
  <si>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</si>
  <si>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</si>
  <si>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</si>
  <si>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</si>
  <si>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</si>
  <si>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</si>
  <si>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</si>
  <si>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</si>
  <si>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</si>
  <si>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</si>
  <si>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</si>
  <si>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</si>
  <si>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</si>
  <si>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</si>
  <si>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</si>
  <si>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</si>
  <si>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</si>
  <si>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</si>
  <si>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</si>
  <si>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</si>
  <si>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</si>
  <si>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</si>
  <si>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</si>
  <si>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</si>
  <si>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</si>
  <si>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</si>
  <si>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</si>
  <si>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</si>
  <si>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</si>
  <si>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</si>
  <si>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</si>
  <si>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</si>
  <si>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</si>
  <si>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</si>
  <si>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</si>
  <si>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</si>
  <si>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</si>
  <si>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</si>
  <si>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</si>
  <si>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</si>
  <si>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</si>
  <si>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</si>
  <si>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</si>
  <si>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</si>
  <si>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</si>
  <si>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</si>
  <si>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</si>
  <si>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</si>
  <si>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</si>
  <si>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</si>
  <si>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</si>
  <si>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</si>
  <si>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</si>
  <si>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</si>
  <si>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</si>
  <si>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</si>
  <si>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</si>
  <si>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</si>
  <si>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</si>
  <si>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</si>
  <si>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</si>
  <si>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</si>
  <si>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</si>
  <si>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</si>
  <si>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</si>
  <si>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</si>
  <si>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</si>
  <si>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</si>
  <si>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</si>
  <si>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</si>
  <si>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</si>
  <si>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</si>
  <si>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</si>
  <si>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</si>
  <si>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</si>
  <si>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</si>
  <si>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</si>
  <si>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</si>
  <si>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</si>
  <si>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</si>
  <si>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</si>
  <si>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</si>
  <si>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</si>
  <si>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</si>
  <si>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</si>
  <si>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</si>
  <si>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</si>
  <si>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</si>
  <si>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</si>
  <si>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</si>
  <si>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</si>
  <si>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</si>
  <si>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</si>
  <si>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</si>
  <si>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</si>
  <si>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</si>
  <si>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</si>
  <si>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</si>
  <si>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</si>
  <si>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</si>
  <si>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</si>
  <si>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</si>
  <si>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</si>
  <si>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</si>
  <si>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</si>
  <si>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</si>
  <si>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</si>
  <si>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</si>
  <si>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</si>
  <si>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</si>
  <si>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</si>
  <si>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</si>
  <si>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</si>
  <si>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</si>
  <si>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</si>
  <si>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</si>
  <si>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</si>
  <si>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</si>
  <si>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</si>
  <si>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</si>
  <si>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</si>
  <si>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</si>
  <si>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</si>
  <si>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</si>
  <si>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</si>
  <si>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</si>
  <si>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</si>
  <si>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</si>
  <si>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</si>
  <si>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</si>
  <si>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</si>
  <si>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</si>
  <si>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</si>
  <si>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</si>
  <si>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</si>
  <si>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</si>
  <si>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</si>
  <si>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</si>
  <si>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</si>
  <si>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</si>
  <si>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</si>
  <si>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</si>
  <si>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</si>
  <si>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</si>
  <si>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</si>
  <si>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</si>
  <si>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</si>
  <si>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</si>
  <si>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</si>
  <si>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</si>
  <si>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</si>
  <si>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</si>
  <si>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</si>
  <si>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</si>
  <si>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</si>
  <si>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</si>
  <si>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</si>
  <si>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</si>
  <si>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</si>
  <si>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</si>
  <si>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</si>
  <si>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</si>
  <si>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</si>
  <si>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</si>
  <si>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</si>
  <si>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</si>
  <si>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</si>
  <si>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</si>
  <si>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</si>
  <si>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</si>
  <si>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</si>
  <si>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</si>
  <si>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</si>
  <si>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</si>
  <si>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</si>
  <si>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</si>
  <si>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</si>
  <si>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</si>
  <si>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</si>
  <si>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</si>
  <si>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</si>
  <si>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</si>
  <si>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</si>
  <si>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</si>
  <si>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</si>
  <si>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</si>
  <si>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</si>
  <si>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</si>
  <si>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</si>
  <si>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</si>
  <si>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</si>
  <si>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</si>
  <si>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</si>
  <si>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</si>
  <si>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</si>
  <si>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</si>
  <si>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</si>
  <si>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</si>
  <si>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</si>
  <si>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</si>
  <si>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</si>
  <si>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</si>
  <si>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</si>
  <si>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</si>
  <si>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</si>
  <si>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</si>
  <si>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</si>
  <si>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</si>
  <si>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</si>
  <si>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</si>
  <si>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</si>
  <si>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</si>
  <si>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</si>
  <si>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</si>
  <si>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</si>
  <si>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</si>
  <si>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</si>
  <si>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</si>
  <si>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</si>
  <si>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</si>
  <si>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</si>
  <si>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</si>
  <si>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</si>
  <si>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</si>
  <si>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</si>
  <si>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</si>
  <si>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</si>
  <si>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</si>
  <si>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</si>
  <si>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</si>
  <si>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</si>
  <si>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</si>
  <si>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</si>
  <si>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</si>
  <si>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</si>
  <si>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</si>
  <si>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</si>
  <si>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</si>
  <si>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</si>
  <si>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</si>
  <si>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</si>
  <si>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</si>
  <si>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</si>
  <si>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</si>
  <si>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</si>
  <si>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</si>
  <si>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</si>
  <si>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</si>
  <si>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</si>
  <si>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</si>
  <si>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</si>
  <si>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</si>
  <si>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</si>
  <si>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</si>
  <si>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</si>
  <si>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</si>
  <si>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</si>
  <si>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</si>
  <si>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</si>
  <si>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</si>
  <si>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</si>
  <si>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</si>
  <si>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</si>
  <si>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</si>
  <si>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</si>
  <si>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</si>
  <si>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</si>
  <si>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</si>
  <si>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</si>
  <si>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</si>
  <si>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</si>
  <si>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</si>
  <si>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</si>
  <si>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</si>
  <si>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</si>
  <si>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</si>
  <si>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</si>
  <si>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</si>
  <si>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</si>
  <si>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</si>
  <si>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</si>
  <si>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</si>
  <si>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</si>
  <si>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</si>
  <si>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</si>
  <si>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</si>
  <si>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</si>
  <si>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</si>
  <si>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</si>
  <si>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</si>
  <si>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</si>
  <si>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</si>
  <si>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</si>
  <si>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</si>
  <si>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</si>
  <si>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</si>
  <si>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</si>
  <si>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</si>
  <si>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</si>
  <si>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</si>
  <si>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</si>
  <si>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</si>
  <si>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</si>
  <si>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</si>
  <si>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</si>
  <si>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</si>
  <si>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</si>
  <si>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</si>
  <si>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</si>
  <si>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</si>
  <si>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</si>
  <si>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</si>
  <si>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</si>
  <si>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</si>
  <si>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</si>
  <si>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</si>
  <si>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</si>
  <si>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</si>
  <si>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</si>
  <si>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</si>
  <si>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</si>
  <si>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</si>
  <si>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</si>
  <si>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</si>
  <si>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</si>
  <si>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</si>
  <si>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</si>
  <si>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</si>
  <si>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5B24</t>
  </si>
  <si>
    <t>Operational CHILW</t>
  </si>
  <si>
    <t>Nuclear Decommissioning Authority</t>
  </si>
  <si>
    <t>Nuclear Restoration Services Ltd (NRS)</t>
  </si>
  <si>
    <t>ILW</t>
  </si>
  <si>
    <t>No future arisings.</t>
  </si>
  <si>
    <t>Reprocessing support, analytical and waste facilities and development work. Wastes from POCO may also be included.</t>
  </si>
  <si>
    <t>The waste comprises filters, glass, metal, concrete, process residues, tins, isomantles and general wastes such as tissues, swabs, plastic bags and rubber gloves. All waste in this stream is in 200 litre drums. The waste contains no large items.</t>
  </si>
  <si>
    <t>It is estimated that between 2 and 8 CHILW pucks will be placed into each 500l drum with the average being 5 drums per 500l drum. A small percentage of drums may not be suitable for supercompaction and will be directly immobilised into the 500l drum.</t>
  </si>
  <si>
    <t xml:space="preserve">Any further arisings of plutonium contaminated material will be covered by decommissioning streams.
</t>
  </si>
  <si>
    <t>Yes</t>
  </si>
  <si>
    <t>Neutral</t>
  </si>
  <si>
    <t>Stainless steel (34%), mild steel (45%), concrete (3%), glass (3.8%), non-halogenated plastics (2%), halogenated plastics (9%), cellulosics (0.5%), rubber (1.3%) and others (1.4%).</t>
  </si>
  <si>
    <t>= 34.0</t>
  </si>
  <si>
    <t>= 45.0</t>
  </si>
  <si>
    <t>= 0</t>
  </si>
  <si>
    <t>~ 0.01</t>
  </si>
  <si>
    <t>TR</t>
  </si>
  <si>
    <t>~ 0.07</t>
  </si>
  <si>
    <t>= 1.2</t>
  </si>
  <si>
    <t>= 0.50</t>
  </si>
  <si>
    <t>= 9.0</t>
  </si>
  <si>
    <t>= 2.0</t>
  </si>
  <si>
    <t>NE</t>
  </si>
  <si>
    <t>= 1.3</t>
  </si>
  <si>
    <t>= 3.0</t>
  </si>
  <si>
    <t>= 3.8</t>
  </si>
  <si>
    <t>= 0.10</t>
  </si>
  <si>
    <t>Both bulk and sheet metal may be present, proportions unknown.</t>
  </si>
  <si>
    <t>On-site</t>
  </si>
  <si>
    <t>= 100.0</t>
  </si>
  <si>
    <t>Combined ILW Repackaging Facility</t>
  </si>
  <si>
    <t>Dounreay</t>
  </si>
  <si>
    <t>= 769.8</t>
  </si>
  <si>
    <t>0.98</t>
  </si>
  <si>
    <t>1.02</t>
  </si>
  <si>
    <t>500 l drum (pucks)</t>
  </si>
  <si>
    <t xml:space="preserve"> 100.0</t>
  </si>
  <si>
    <t xml:space="preserve"> 0.73</t>
  </si>
  <si>
    <t>0.40</t>
  </si>
  <si>
    <t>1061</t>
  </si>
  <si>
    <t>Non-NSDF HAW</t>
  </si>
  <si>
    <t>Dounreay LLWDV</t>
  </si>
  <si>
    <t>RED</t>
  </si>
  <si>
    <t>There is potential for LLW to be diverted out of this stream during the repackaging of ILW into 500L drums. However, details of this will be confirmed during the design of the facility.</t>
  </si>
  <si>
    <t>Not likely to be present.</t>
  </si>
  <si>
    <t>Likely to be present as oxides, possibly carbides.</t>
  </si>
  <si>
    <t>Probably present in trace amounts.</t>
  </si>
  <si>
    <t>Likely to be present as oxides.</t>
  </si>
  <si>
    <t>The density has been obtained from the consignor's declarations.</t>
  </si>
  <si>
    <t>Waste will be conditioned using a grout matrix into 500L drums. This will be done through a dedicated ILW repackaging facility, which will handle both RHILW and CHILW 200L drums. This facility will produce conditioned 500L drums.</t>
  </si>
  <si>
    <t>Dounreay will use: Cement PFA 3:1 OPC.</t>
  </si>
  <si>
    <t>The activity is in the form of plutomium contamination on materials.</t>
  </si>
  <si>
    <t>Activities are known to be within a factor of three.</t>
  </si>
  <si>
    <t>Alpha activities are based on O and A grade plutonium content from drum records. Beta/gamma activities are based on measurements from a number of drums. Decayed from 2022 submission.</t>
  </si>
  <si>
    <t>=</t>
  </si>
  <si>
    <t>0.26</t>
  </si>
  <si>
    <t>~ 2.5</t>
  </si>
  <si>
    <t>Non-standard</t>
  </si>
  <si>
    <t>The conditioned density may lie in the range 2- 3 t/m³ dependent on supercompactor performance.</t>
  </si>
  <si>
    <t>2.33E-16</t>
  </si>
  <si>
    <t>B</t>
  </si>
  <si>
    <t>2</t>
  </si>
  <si>
    <t>1.04E-11</t>
  </si>
  <si>
    <t>8.74E-10</t>
  </si>
  <si>
    <t>3.81E-15</t>
  </si>
  <si>
    <t>3.91E-13</t>
  </si>
  <si>
    <t>9.24E-14</t>
  </si>
  <si>
    <t>9.90E-13</t>
  </si>
  <si>
    <t>1.18E-09</t>
  </si>
  <si>
    <t>9.30E-12</t>
  </si>
  <si>
    <t>1.68E-21</t>
  </si>
  <si>
    <t>2.15E-11</t>
  </si>
  <si>
    <t>3.51E-12</t>
  </si>
  <si>
    <t>1.35E-11</t>
  </si>
  <si>
    <t>6.81E-12</t>
  </si>
  <si>
    <t>6.81E-18</t>
  </si>
  <si>
    <t>6.20E-18</t>
  </si>
  <si>
    <t>2.98E-16</t>
  </si>
  <si>
    <t>7.40E-21</t>
  </si>
  <si>
    <t>4.54E-17</t>
  </si>
  <si>
    <t>6.12E-16</t>
  </si>
  <si>
    <t>3.05E-16</t>
  </si>
  <si>
    <t>2.96E-16</t>
  </si>
  <si>
    <t>1.86E-13</t>
  </si>
  <si>
    <t>7.46E-21</t>
  </si>
  <si>
    <t>1.86E-14</t>
  </si>
  <si>
    <t>1.19E-15</t>
  </si>
  <si>
    <t>4.40E-12</t>
  </si>
  <si>
    <t>2.36E-15</t>
  </si>
  <si>
    <t>2.11E-13</t>
  </si>
  <si>
    <t>1.84E-13</t>
  </si>
  <si>
    <t>1.03E-17</t>
  </si>
  <si>
    <t>2.24E-10</t>
  </si>
  <si>
    <t>9.82E-12</t>
  </si>
  <si>
    <t>1.14E-11</t>
  </si>
  <si>
    <t>2.12E-13</t>
  </si>
  <si>
    <t>1.42E-08</t>
  </si>
  <si>
    <t>1.64E-08</t>
  </si>
  <si>
    <t>2.44E-08</t>
  </si>
  <si>
    <t>5.25E-07</t>
  </si>
  <si>
    <t>2.19E-11</t>
  </si>
  <si>
    <t>4.03E-08</t>
  </si>
  <si>
    <t>1.15E-12</t>
  </si>
  <si>
    <t>1.55E-16</t>
  </si>
  <si>
    <t>9.66E-13</t>
  </si>
  <si>
    <t>9.86E-16</t>
  </si>
  <si>
    <t>1.09E-11</t>
  </si>
  <si>
    <t>0.0</t>
  </si>
  <si>
    <t>769.8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</si>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</sst>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427</v>
      </c>
      <c r="J14" s="334"/>
      <c r="K14" s="214"/>
      <c r="L14" s="215"/>
      <c r="N14" s="355"/>
      <c r="O14" s="356"/>
      <c r="P14" s="171"/>
    </row>
    <row r="15" spans="1:19" s="6" customFormat="1" ht="12.75" customHeight="1" x14ac:dyDescent="0.25">
      <c r="A15" s="266" t="s">
        <v>392</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502</v>
      </c>
      <c r="J111" s="321"/>
      <c r="N111" s="320"/>
      <c r="O111" s="321"/>
      <c r="P111" s="169"/>
    </row>
    <row r="112" spans="1:16" s="6" customFormat="1" ht="12.75" customHeight="1" x14ac:dyDescent="0.25">
      <c r="A112" s="221" t="s">
        <v>14</v>
      </c>
      <c r="B112" s="221"/>
      <c r="F112" s="9"/>
      <c r="I112" s="216" t="s">
        <v>503</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48" customHeight="1" x14ac:dyDescent="0.25">
      <c r="A117" s="211" t="s">
        <v>19</v>
      </c>
      <c r="B117" s="211"/>
      <c r="C117" s="211"/>
      <c r="D117" s="195" t="s">
        <v>403</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429</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428</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449</v>
      </c>
      <c r="E130" s="210" t="s">
        <v>450</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443</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406</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405</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422</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407</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409</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410</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409</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409</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411</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412</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411</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409</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409</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409</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411</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411</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413</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414</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414</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411</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415</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416</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417</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417</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409</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418</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417</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417</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409</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409</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417</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409</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409</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409</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409</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409</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409</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409</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409</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409</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419</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409</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420</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409</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409</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421</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417</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417</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417</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409</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409</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409</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417</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417</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417</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417</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417</v>
      </c>
      <c r="K207" s="181" t="s">
        <v>389</v>
      </c>
      <c r="L207" s="182"/>
      <c r="M207" s="182"/>
      <c r="N207" s="182"/>
      <c r="O207" s="182"/>
      <c r="P207" s="183"/>
    </row>
    <row r="208" spans="1:17" s="6" customFormat="1" ht="12" customHeight="1" x14ac:dyDescent="0.25">
      <c r="D208" s="254" t="s">
        <v>99</v>
      </c>
      <c r="E208" s="255"/>
      <c r="F208" s="255"/>
      <c r="G208" s="255"/>
      <c r="H208" s="255"/>
      <c r="I208" s="256"/>
      <c r="J208" s="150" t="s">
        <v>411</v>
      </c>
      <c r="K208" s="181" t="s">
        <v>389</v>
      </c>
      <c r="L208" s="182"/>
      <c r="M208" s="182"/>
      <c r="N208" s="182"/>
      <c r="O208" s="182"/>
      <c r="P208" s="183"/>
    </row>
    <row r="209" spans="1:17" s="6" customFormat="1" ht="12" customHeight="1" x14ac:dyDescent="0.25">
      <c r="D209" s="254" t="s">
        <v>100</v>
      </c>
      <c r="E209" s="255"/>
      <c r="F209" s="255"/>
      <c r="G209" s="255"/>
      <c r="H209" s="255"/>
      <c r="I209" s="256"/>
      <c r="J209" s="150" t="s">
        <v>417</v>
      </c>
      <c r="K209" s="181" t="s">
        <v>389</v>
      </c>
      <c r="L209" s="182"/>
      <c r="M209" s="182"/>
      <c r="N209" s="182"/>
      <c r="O209" s="182"/>
      <c r="P209" s="183"/>
    </row>
    <row r="210" spans="1:17" s="6" customFormat="1" ht="12" customHeight="1" x14ac:dyDescent="0.25">
      <c r="D210" s="254" t="s">
        <v>101</v>
      </c>
      <c r="E210" s="255"/>
      <c r="F210" s="255"/>
      <c r="G210" s="255"/>
      <c r="H210" s="255"/>
      <c r="I210" s="256"/>
      <c r="J210" s="150" t="s">
        <v>417</v>
      </c>
      <c r="K210" s="181" t="s">
        <v>389</v>
      </c>
      <c r="L210" s="182"/>
      <c r="M210" s="182"/>
      <c r="N210" s="182"/>
      <c r="O210" s="182"/>
      <c r="P210" s="183"/>
    </row>
    <row r="211" spans="1:17" s="6" customFormat="1" ht="12" customHeight="1" x14ac:dyDescent="0.25">
      <c r="D211" s="254" t="s">
        <v>102</v>
      </c>
      <c r="E211" s="255"/>
      <c r="F211" s="255"/>
      <c r="G211" s="255"/>
      <c r="H211" s="255"/>
      <c r="I211" s="256"/>
      <c r="J211" s="150" t="s">
        <v>417</v>
      </c>
      <c r="K211" s="181" t="s">
        <v>389</v>
      </c>
      <c r="L211" s="182"/>
      <c r="M211" s="182"/>
      <c r="N211" s="182"/>
      <c r="O211" s="182"/>
      <c r="P211" s="183"/>
    </row>
    <row r="212" spans="1:17" s="6" customFormat="1" ht="12" customHeight="1" x14ac:dyDescent="0.25">
      <c r="D212" s="204" t="s">
        <v>103</v>
      </c>
      <c r="E212" s="205"/>
      <c r="F212" s="205"/>
      <c r="G212" s="205"/>
      <c r="H212" s="205"/>
      <c r="I212" s="206"/>
      <c r="J212" s="174" t="s">
        <v>417</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409</v>
      </c>
      <c r="K216" s="201" t="s">
        <v>389</v>
      </c>
      <c r="L216" s="202"/>
      <c r="M216" s="202"/>
      <c r="N216" s="202"/>
      <c r="O216" s="202"/>
      <c r="P216" s="203"/>
    </row>
    <row r="217" spans="1:17" s="6" customFormat="1" ht="12" customHeight="1" x14ac:dyDescent="0.25">
      <c r="D217" s="254" t="s">
        <v>106</v>
      </c>
      <c r="E217" s="255"/>
      <c r="F217" s="255"/>
      <c r="G217" s="255"/>
      <c r="H217" s="255"/>
      <c r="I217" s="256"/>
      <c r="J217" s="150" t="s">
        <v>417</v>
      </c>
      <c r="K217" s="181" t="s">
        <v>389</v>
      </c>
      <c r="L217" s="182"/>
      <c r="M217" s="182"/>
      <c r="N217" s="182"/>
      <c r="O217" s="182"/>
      <c r="P217" s="183"/>
    </row>
    <row r="218" spans="1:17" s="6" customFormat="1" ht="12" customHeight="1" x14ac:dyDescent="0.25">
      <c r="D218" s="254" t="s">
        <v>107</v>
      </c>
      <c r="E218" s="255"/>
      <c r="F218" s="255"/>
      <c r="G218" s="255"/>
      <c r="H218" s="255"/>
      <c r="I218" s="256"/>
      <c r="J218" s="150" t="s">
        <v>409</v>
      </c>
      <c r="K218" s="181" t="s">
        <v>389</v>
      </c>
      <c r="L218" s="182"/>
      <c r="M218" s="182"/>
      <c r="N218" s="182"/>
      <c r="O218" s="182"/>
      <c r="P218" s="183"/>
    </row>
    <row r="219" spans="1:17" s="6" customFormat="1" ht="12" customHeight="1" x14ac:dyDescent="0.25">
      <c r="D219" s="254" t="s">
        <v>108</v>
      </c>
      <c r="E219" s="255"/>
      <c r="F219" s="255"/>
      <c r="G219" s="255"/>
      <c r="H219" s="255"/>
      <c r="I219" s="256"/>
      <c r="J219" s="150" t="s">
        <v>409</v>
      </c>
      <c r="K219" s="181" t="s">
        <v>389</v>
      </c>
      <c r="L219" s="182"/>
      <c r="M219" s="182"/>
      <c r="N219" s="182"/>
      <c r="O219" s="182"/>
      <c r="P219" s="183"/>
    </row>
    <row r="220" spans="1:17" s="6" customFormat="1" ht="12" customHeight="1" x14ac:dyDescent="0.25">
      <c r="D220" s="254" t="s">
        <v>109</v>
      </c>
      <c r="E220" s="255"/>
      <c r="F220" s="255"/>
      <c r="G220" s="255"/>
      <c r="H220" s="255"/>
      <c r="I220" s="256"/>
      <c r="J220" s="150" t="s">
        <v>409</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409</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409</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409</v>
      </c>
      <c r="K223" s="181" t="s">
        <v>389</v>
      </c>
      <c r="L223" s="182"/>
      <c r="M223" s="182"/>
      <c r="N223" s="182"/>
      <c r="O223" s="182"/>
      <c r="P223" s="183"/>
    </row>
    <row r="224" spans="1:17" s="6" customFormat="1" ht="12" customHeight="1" x14ac:dyDescent="0.25">
      <c r="D224" s="340" t="s">
        <v>113</v>
      </c>
      <c r="E224" s="341"/>
      <c r="F224" s="341"/>
      <c r="G224" s="341"/>
      <c r="H224" s="341"/>
      <c r="I224" s="342"/>
      <c r="J224" s="150" t="s">
        <v>409</v>
      </c>
      <c r="K224" s="181" t="s">
        <v>389</v>
      </c>
      <c r="L224" s="182"/>
      <c r="M224" s="182"/>
      <c r="N224" s="182"/>
      <c r="O224" s="182"/>
      <c r="P224" s="183"/>
    </row>
    <row r="225" spans="1:17" s="6" customFormat="1" ht="12" customHeight="1" x14ac:dyDescent="0.25">
      <c r="D225" s="254" t="s">
        <v>114</v>
      </c>
      <c r="E225" s="255"/>
      <c r="F225" s="255"/>
      <c r="G225" s="255"/>
      <c r="H225" s="255"/>
      <c r="I225" s="256"/>
      <c r="J225" s="150" t="s">
        <v>417</v>
      </c>
      <c r="K225" s="181" t="s">
        <v>389</v>
      </c>
      <c r="L225" s="182"/>
      <c r="M225" s="182"/>
      <c r="N225" s="182"/>
      <c r="O225" s="182"/>
      <c r="P225" s="183"/>
    </row>
    <row r="226" spans="1:17" s="6" customFormat="1" ht="12" customHeight="1" x14ac:dyDescent="0.25">
      <c r="D226" s="254" t="s">
        <v>115</v>
      </c>
      <c r="E226" s="255"/>
      <c r="F226" s="255"/>
      <c r="G226" s="255"/>
      <c r="H226" s="255"/>
      <c r="I226" s="256"/>
      <c r="J226" s="150" t="s">
        <v>409</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409</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409</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417</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74" t="s">
        <v>409</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417</v>
      </c>
      <c r="K234" s="201" t="s">
        <v>389</v>
      </c>
      <c r="L234" s="202"/>
      <c r="M234" s="202"/>
      <c r="N234" s="202"/>
      <c r="O234" s="202"/>
      <c r="P234" s="203"/>
    </row>
    <row r="235" spans="1:17" s="6" customFormat="1" ht="12" customHeight="1" x14ac:dyDescent="0.25">
      <c r="D235" s="254" t="s">
        <v>122</v>
      </c>
      <c r="E235" s="255"/>
      <c r="F235" s="255"/>
      <c r="G235" s="255"/>
      <c r="H235" s="255"/>
      <c r="I235" s="256"/>
      <c r="J235" s="146" t="s">
        <v>417</v>
      </c>
      <c r="K235" s="181" t="s">
        <v>389</v>
      </c>
      <c r="L235" s="182"/>
      <c r="M235" s="182"/>
      <c r="N235" s="182"/>
      <c r="O235" s="182"/>
      <c r="P235" s="183"/>
    </row>
    <row r="236" spans="1:17" s="6" customFormat="1" ht="12" customHeight="1" x14ac:dyDescent="0.25">
      <c r="D236" s="254" t="s">
        <v>123</v>
      </c>
      <c r="E236" s="255"/>
      <c r="F236" s="255"/>
      <c r="G236" s="255"/>
      <c r="H236" s="255"/>
      <c r="I236" s="256"/>
      <c r="J236" s="146" t="s">
        <v>417</v>
      </c>
      <c r="K236" s="181" t="s">
        <v>389</v>
      </c>
      <c r="L236" s="182"/>
      <c r="M236" s="182"/>
      <c r="N236" s="182"/>
      <c r="O236" s="182"/>
      <c r="P236" s="183"/>
    </row>
    <row r="237" spans="1:17" s="6" customFormat="1" ht="12" customHeight="1" x14ac:dyDescent="0.25">
      <c r="D237" s="254" t="s">
        <v>124</v>
      </c>
      <c r="E237" s="255"/>
      <c r="F237" s="255"/>
      <c r="G237" s="255"/>
      <c r="H237" s="255"/>
      <c r="I237" s="256"/>
      <c r="J237" s="146" t="s">
        <v>417</v>
      </c>
      <c r="K237" s="181" t="s">
        <v>389</v>
      </c>
      <c r="L237" s="182"/>
      <c r="M237" s="182"/>
      <c r="N237" s="182"/>
      <c r="O237" s="182"/>
      <c r="P237" s="183"/>
    </row>
    <row r="238" spans="1:17" s="6" customFormat="1" ht="12" customHeight="1" x14ac:dyDescent="0.25">
      <c r="D238" s="254" t="s">
        <v>125</v>
      </c>
      <c r="E238" s="255"/>
      <c r="F238" s="255"/>
      <c r="G238" s="255"/>
      <c r="H238" s="255"/>
      <c r="I238" s="256"/>
      <c r="J238" s="146" t="s">
        <v>417</v>
      </c>
      <c r="K238" s="181" t="s">
        <v>389</v>
      </c>
      <c r="L238" s="182"/>
      <c r="M238" s="182"/>
      <c r="N238" s="182"/>
      <c r="O238" s="182"/>
      <c r="P238" s="183"/>
    </row>
    <row r="239" spans="1:17" s="6" customFormat="1" ht="12" customHeight="1" x14ac:dyDescent="0.25">
      <c r="D239" s="254" t="s">
        <v>126</v>
      </c>
      <c r="E239" s="255"/>
      <c r="F239" s="255"/>
      <c r="G239" s="255"/>
      <c r="H239" s="255"/>
      <c r="I239" s="256"/>
      <c r="J239" s="146" t="s">
        <v>417</v>
      </c>
      <c r="K239" s="181" t="s">
        <v>389</v>
      </c>
      <c r="L239" s="182"/>
      <c r="M239" s="182"/>
      <c r="N239" s="182"/>
      <c r="O239" s="182"/>
      <c r="P239" s="183"/>
    </row>
    <row r="240" spans="1:17" s="6" customFormat="1" ht="12" customHeight="1" x14ac:dyDescent="0.25">
      <c r="D240" s="254" t="s">
        <v>127</v>
      </c>
      <c r="E240" s="255"/>
      <c r="F240" s="255"/>
      <c r="G240" s="255"/>
      <c r="H240" s="255"/>
      <c r="I240" s="256"/>
      <c r="J240" s="146" t="s">
        <v>417</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417</v>
      </c>
      <c r="K241" s="181" t="s">
        <v>389</v>
      </c>
      <c r="L241" s="182"/>
      <c r="M241" s="182"/>
      <c r="N241" s="182"/>
      <c r="O241" s="182"/>
      <c r="P241" s="183"/>
    </row>
    <row r="242" spans="1:16" s="6" customFormat="1" ht="12" customHeight="1" x14ac:dyDescent="0.25">
      <c r="D242" s="254" t="s">
        <v>129</v>
      </c>
      <c r="E242" s="255"/>
      <c r="F242" s="255"/>
      <c r="G242" s="255"/>
      <c r="H242" s="255"/>
      <c r="I242" s="256"/>
      <c r="J242" s="176" t="s">
        <v>417</v>
      </c>
      <c r="K242" s="181" t="s">
        <v>389</v>
      </c>
      <c r="L242" s="182"/>
      <c r="M242" s="182"/>
      <c r="N242" s="182"/>
      <c r="O242" s="182"/>
      <c r="P242" s="183"/>
    </row>
    <row r="243" spans="1:16" s="6" customFormat="1" ht="12" customHeight="1" x14ac:dyDescent="0.25">
      <c r="D243" s="254" t="s">
        <v>130</v>
      </c>
      <c r="E243" s="255"/>
      <c r="F243" s="255"/>
      <c r="G243" s="255"/>
      <c r="H243" s="255"/>
      <c r="I243" s="256"/>
      <c r="J243" s="176" t="s">
        <v>417</v>
      </c>
      <c r="K243" s="181" t="s">
        <v>389</v>
      </c>
      <c r="L243" s="182"/>
      <c r="M243" s="182"/>
      <c r="N243" s="182"/>
      <c r="O243" s="182"/>
      <c r="P243" s="183"/>
    </row>
    <row r="244" spans="1:16" s="6" customFormat="1" ht="12" customHeight="1" x14ac:dyDescent="0.25">
      <c r="D244" s="254" t="s">
        <v>131</v>
      </c>
      <c r="E244" s="255"/>
      <c r="F244" s="255"/>
      <c r="G244" s="255"/>
      <c r="H244" s="255"/>
      <c r="I244" s="256"/>
      <c r="J244" s="146" t="s">
        <v>417</v>
      </c>
      <c r="K244" s="181" t="s">
        <v>389</v>
      </c>
      <c r="L244" s="182"/>
      <c r="M244" s="182"/>
      <c r="N244" s="182"/>
      <c r="O244" s="182"/>
      <c r="P244" s="183"/>
    </row>
    <row r="245" spans="1:16" s="6" customFormat="1" ht="12" customHeight="1" x14ac:dyDescent="0.25">
      <c r="D245" s="254" t="s">
        <v>132</v>
      </c>
      <c r="E245" s="255"/>
      <c r="F245" s="255"/>
      <c r="G245" s="255"/>
      <c r="H245" s="255"/>
      <c r="I245" s="256"/>
      <c r="J245" s="146" t="s">
        <v>417</v>
      </c>
      <c r="K245" s="181" t="s">
        <v>389</v>
      </c>
      <c r="L245" s="182"/>
      <c r="M245" s="182"/>
      <c r="N245" s="182"/>
      <c r="O245" s="182"/>
      <c r="P245" s="183"/>
    </row>
    <row r="246" spans="1:16" s="6" customFormat="1" ht="12" customHeight="1" x14ac:dyDescent="0.25">
      <c r="D246" s="254" t="s">
        <v>133</v>
      </c>
      <c r="E246" s="255"/>
      <c r="F246" s="255"/>
      <c r="G246" s="255"/>
      <c r="H246" s="255"/>
      <c r="I246" s="256"/>
      <c r="J246" s="176" t="s">
        <v>417</v>
      </c>
      <c r="K246" s="181" t="s">
        <v>389</v>
      </c>
      <c r="L246" s="182"/>
      <c r="M246" s="182"/>
      <c r="N246" s="182"/>
      <c r="O246" s="182"/>
      <c r="P246" s="183"/>
    </row>
    <row r="247" spans="1:16" s="6" customFormat="1" ht="12" customHeight="1" x14ac:dyDescent="0.25">
      <c r="D247" s="263" t="s">
        <v>134</v>
      </c>
      <c r="E247" s="264"/>
      <c r="F247" s="264"/>
      <c r="G247" s="264"/>
      <c r="H247" s="264"/>
      <c r="I247" s="265"/>
      <c r="J247" s="176" t="s">
        <v>417</v>
      </c>
      <c r="K247" s="181" t="s">
        <v>389</v>
      </c>
      <c r="L247" s="182"/>
      <c r="M247" s="182"/>
      <c r="N247" s="182"/>
      <c r="O247" s="182"/>
      <c r="P247" s="183"/>
    </row>
    <row r="248" spans="1:16" s="6" customFormat="1" ht="12" customHeight="1" x14ac:dyDescent="0.25">
      <c r="D248" s="263" t="s">
        <v>135</v>
      </c>
      <c r="E248" s="264"/>
      <c r="F248" s="264"/>
      <c r="G248" s="264"/>
      <c r="H248" s="264"/>
      <c r="I248" s="265"/>
      <c r="J248" s="176" t="s">
        <v>417</v>
      </c>
      <c r="K248" s="181" t="s">
        <v>389</v>
      </c>
      <c r="L248" s="182"/>
      <c r="M248" s="182"/>
      <c r="N248" s="182"/>
      <c r="O248" s="182"/>
      <c r="P248" s="183"/>
    </row>
    <row r="249" spans="1:16" s="6" customFormat="1" ht="12" customHeight="1" x14ac:dyDescent="0.25">
      <c r="D249" s="240" t="s">
        <v>136</v>
      </c>
      <c r="E249" s="241"/>
      <c r="F249" s="241"/>
      <c r="G249" s="241"/>
      <c r="H249" s="241"/>
      <c r="I249" s="242"/>
      <c r="J249" s="176" t="s">
        <v>417</v>
      </c>
      <c r="K249" s="181" t="s">
        <v>389</v>
      </c>
      <c r="L249" s="182"/>
      <c r="M249" s="182"/>
      <c r="N249" s="182"/>
      <c r="O249" s="182"/>
      <c r="P249" s="183"/>
    </row>
    <row r="250" spans="1:16" s="6" customFormat="1" ht="12" customHeight="1" x14ac:dyDescent="0.25">
      <c r="D250" s="240" t="s">
        <v>137</v>
      </c>
      <c r="E250" s="241"/>
      <c r="F250" s="241"/>
      <c r="G250" s="241"/>
      <c r="H250" s="241"/>
      <c r="I250" s="242"/>
      <c r="J250" s="146" t="s">
        <v>417</v>
      </c>
      <c r="K250" s="181" t="s">
        <v>389</v>
      </c>
      <c r="L250" s="182"/>
      <c r="M250" s="182"/>
      <c r="N250" s="182"/>
      <c r="O250" s="182"/>
      <c r="P250" s="183"/>
    </row>
    <row r="251" spans="1:16" s="6" customFormat="1" ht="12" customHeight="1" x14ac:dyDescent="0.25">
      <c r="D251" s="240" t="s">
        <v>138</v>
      </c>
      <c r="E251" s="241"/>
      <c r="F251" s="241"/>
      <c r="G251" s="241"/>
      <c r="H251" s="241"/>
      <c r="I251" s="242"/>
      <c r="J251" s="146" t="s">
        <v>417</v>
      </c>
      <c r="K251" s="181" t="s">
        <v>389</v>
      </c>
      <c r="L251" s="182"/>
      <c r="M251" s="182"/>
      <c r="N251" s="182"/>
      <c r="O251" s="182"/>
      <c r="P251" s="183"/>
    </row>
    <row r="252" spans="1:16" s="6" customFormat="1" ht="12" customHeight="1" x14ac:dyDescent="0.25">
      <c r="D252" s="240" t="s">
        <v>139</v>
      </c>
      <c r="E252" s="241"/>
      <c r="F252" s="241"/>
      <c r="G252" s="241"/>
      <c r="H252" s="241"/>
      <c r="I252" s="242"/>
      <c r="J252" s="176" t="s">
        <v>417</v>
      </c>
      <c r="K252" s="181" t="s">
        <v>389</v>
      </c>
      <c r="L252" s="182"/>
      <c r="M252" s="182"/>
      <c r="N252" s="182"/>
      <c r="O252" s="182"/>
      <c r="P252" s="183"/>
    </row>
    <row r="253" spans="1:16" s="6" customFormat="1" ht="12" customHeight="1" x14ac:dyDescent="0.25">
      <c r="D253" s="240" t="s">
        <v>140</v>
      </c>
      <c r="E253" s="241"/>
      <c r="F253" s="241"/>
      <c r="G253" s="241"/>
      <c r="H253" s="241"/>
      <c r="I253" s="242"/>
      <c r="J253" s="176" t="s">
        <v>417</v>
      </c>
      <c r="K253" s="181" t="s">
        <v>389</v>
      </c>
      <c r="L253" s="182"/>
      <c r="M253" s="182"/>
      <c r="N253" s="182"/>
      <c r="O253" s="182"/>
      <c r="P253" s="183"/>
    </row>
    <row r="254" spans="1:16" s="6" customFormat="1" ht="12" customHeight="1" x14ac:dyDescent="0.25">
      <c r="D254" s="240" t="s">
        <v>141</v>
      </c>
      <c r="E254" s="241"/>
      <c r="F254" s="241"/>
      <c r="G254" s="241"/>
      <c r="H254" s="241"/>
      <c r="I254" s="242"/>
      <c r="J254" s="146" t="s">
        <v>417</v>
      </c>
      <c r="K254" s="181" t="s">
        <v>389</v>
      </c>
      <c r="L254" s="182"/>
      <c r="M254" s="182"/>
      <c r="N254" s="182"/>
      <c r="O254" s="182"/>
      <c r="P254" s="183"/>
    </row>
    <row r="255" spans="1:16" s="6" customFormat="1" ht="12" customHeight="1" x14ac:dyDescent="0.25">
      <c r="D255" s="240" t="s">
        <v>142</v>
      </c>
      <c r="E255" s="241"/>
      <c r="F255" s="241"/>
      <c r="G255" s="241"/>
      <c r="H255" s="241"/>
      <c r="I255" s="242"/>
      <c r="J255" s="176" t="s">
        <v>417</v>
      </c>
      <c r="K255" s="181" t="s">
        <v>389</v>
      </c>
      <c r="L255" s="182"/>
      <c r="M255" s="182"/>
      <c r="N255" s="182"/>
      <c r="O255" s="182"/>
      <c r="P255" s="183"/>
    </row>
    <row r="256" spans="1:16" s="6" customFormat="1" ht="12" customHeight="1" x14ac:dyDescent="0.25">
      <c r="D256" s="240" t="s">
        <v>143</v>
      </c>
      <c r="E256" s="241"/>
      <c r="F256" s="241"/>
      <c r="G256" s="241"/>
      <c r="H256" s="241"/>
      <c r="I256" s="242"/>
      <c r="J256" s="176" t="s">
        <v>417</v>
      </c>
      <c r="K256" s="181" t="s">
        <v>389</v>
      </c>
      <c r="L256" s="182"/>
      <c r="M256" s="182"/>
      <c r="N256" s="182"/>
      <c r="O256" s="182"/>
      <c r="P256" s="183"/>
    </row>
    <row r="257" spans="1:17" s="6" customFormat="1" ht="12" customHeight="1" x14ac:dyDescent="0.25">
      <c r="D257" s="240" t="s">
        <v>144</v>
      </c>
      <c r="E257" s="241"/>
      <c r="F257" s="241"/>
      <c r="G257" s="241"/>
      <c r="H257" s="241"/>
      <c r="I257" s="242"/>
      <c r="J257" s="146" t="s">
        <v>417</v>
      </c>
      <c r="K257" s="181" t="s">
        <v>389</v>
      </c>
      <c r="L257" s="182"/>
      <c r="M257" s="182"/>
      <c r="N257" s="182"/>
      <c r="O257" s="182"/>
      <c r="P257" s="183"/>
    </row>
    <row r="258" spans="1:17" s="6" customFormat="1" ht="12" customHeight="1" x14ac:dyDescent="0.25">
      <c r="D258" s="245" t="s">
        <v>145</v>
      </c>
      <c r="E258" s="246"/>
      <c r="F258" s="246"/>
      <c r="G258" s="246"/>
      <c r="H258" s="246"/>
      <c r="I258" s="247"/>
      <c r="J258" s="179" t="s">
        <v>417</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409</v>
      </c>
      <c r="K262" s="201" t="s">
        <v>389</v>
      </c>
      <c r="L262" s="202"/>
      <c r="M262" s="202"/>
      <c r="N262" s="202"/>
      <c r="O262" s="202"/>
      <c r="P262" s="203"/>
    </row>
    <row r="263" spans="1:17" s="6" customFormat="1" ht="12" customHeight="1" x14ac:dyDescent="0.25">
      <c r="D263" s="254" t="s">
        <v>148</v>
      </c>
      <c r="E263" s="255"/>
      <c r="F263" s="255"/>
      <c r="G263" s="255"/>
      <c r="H263" s="255"/>
      <c r="I263" s="256"/>
      <c r="J263" s="150" t="s">
        <v>409</v>
      </c>
      <c r="K263" s="181" t="s">
        <v>389</v>
      </c>
      <c r="L263" s="182"/>
      <c r="M263" s="182"/>
      <c r="N263" s="182"/>
      <c r="O263" s="182"/>
      <c r="P263" s="183"/>
    </row>
    <row r="264" spans="1:17" s="6" customFormat="1" ht="12" customHeight="1" x14ac:dyDescent="0.25">
      <c r="D264" s="254" t="s">
        <v>149</v>
      </c>
      <c r="E264" s="255"/>
      <c r="F264" s="255"/>
      <c r="G264" s="255"/>
      <c r="H264" s="255"/>
      <c r="I264" s="256"/>
      <c r="J264" s="150" t="s">
        <v>409</v>
      </c>
      <c r="K264" s="181" t="s">
        <v>389</v>
      </c>
      <c r="L264" s="182"/>
      <c r="M264" s="182"/>
      <c r="N264" s="182"/>
      <c r="O264" s="182"/>
      <c r="P264" s="183"/>
    </row>
    <row r="265" spans="1:17" s="6" customFormat="1" ht="12" customHeight="1" x14ac:dyDescent="0.25">
      <c r="D265" s="254" t="s">
        <v>150</v>
      </c>
      <c r="E265" s="255"/>
      <c r="F265" s="255"/>
      <c r="G265" s="255"/>
      <c r="H265" s="255"/>
      <c r="I265" s="256"/>
      <c r="J265" s="150" t="s">
        <v>409</v>
      </c>
      <c r="K265" s="181" t="s">
        <v>389</v>
      </c>
      <c r="L265" s="182"/>
      <c r="M265" s="182"/>
      <c r="N265" s="182"/>
      <c r="O265" s="182"/>
      <c r="P265" s="183"/>
    </row>
    <row r="266" spans="1:17" s="6" customFormat="1" ht="12" customHeight="1" x14ac:dyDescent="0.25">
      <c r="D266" s="254" t="s">
        <v>151</v>
      </c>
      <c r="E266" s="255"/>
      <c r="F266" s="255"/>
      <c r="G266" s="255"/>
      <c r="H266" s="255"/>
      <c r="I266" s="256"/>
      <c r="J266" s="150" t="s">
        <v>409</v>
      </c>
      <c r="K266" s="181" t="s">
        <v>389</v>
      </c>
      <c r="L266" s="182"/>
      <c r="M266" s="182"/>
      <c r="N266" s="182"/>
      <c r="O266" s="182"/>
      <c r="P266" s="183"/>
    </row>
    <row r="267" spans="1:17" s="6" customFormat="1" ht="12" customHeight="1" x14ac:dyDescent="0.25">
      <c r="D267" s="204" t="s">
        <v>152</v>
      </c>
      <c r="E267" s="205"/>
      <c r="F267" s="205"/>
      <c r="G267" s="205"/>
      <c r="H267" s="205"/>
      <c r="I267" s="206"/>
      <c r="J267" s="174" t="s">
        <v>409</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t="s">
        <v>423</v>
      </c>
      <c r="N284" s="186"/>
      <c r="O284" s="184" t="s">
        <v>424</v>
      </c>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423</v>
      </c>
      <c r="N292" s="186"/>
      <c r="O292" s="184" t="s">
        <v>424</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402</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444</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425</v>
      </c>
      <c r="D315" s="286"/>
      <c r="E315" s="286"/>
      <c r="F315" s="286"/>
      <c r="G315" s="286"/>
      <c r="H315" s="286"/>
      <c r="I315" s="287"/>
      <c r="J315" s="285" t="s">
        <v>426</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452</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445</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430</v>
      </c>
      <c r="C343" s="363"/>
      <c r="D343" s="363"/>
      <c r="E343" s="363"/>
      <c r="F343" s="363"/>
      <c r="G343" s="363"/>
      <c r="H343" s="364"/>
      <c r="I343" s="300" t="s">
        <v>431</v>
      </c>
      <c r="J343" s="287"/>
      <c r="K343" s="300" t="s">
        <v>432</v>
      </c>
      <c r="L343" s="287"/>
      <c r="M343" s="300" t="s">
        <v>433</v>
      </c>
      <c r="N343" s="287"/>
      <c r="O343" s="300" t="s">
        <v>434</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11" t="s">
        <v>197</v>
      </c>
      <c r="B345" s="211"/>
      <c r="C345" s="211"/>
      <c r="D345" s="210" t="s">
        <v>402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451</v>
      </c>
      <c r="E349" s="331"/>
      <c r="F349" s="60"/>
      <c r="G349" s="46"/>
      <c r="H349" s="46"/>
      <c r="I349" s="46"/>
      <c r="J349" s="46"/>
      <c r="K349" s="6"/>
      <c r="L349" s="6"/>
      <c r="M349" s="6"/>
      <c r="N349" s="6"/>
      <c r="O349" s="11"/>
      <c r="P349" s="6"/>
    </row>
    <row r="350" spans="1:19" ht="24" customHeight="1" x14ac:dyDescent="0.2">
      <c r="A350" s="211" t="s">
        <v>200</v>
      </c>
      <c r="B350" s="211"/>
      <c r="C350" s="211"/>
      <c r="D350" s="210" t="s">
        <v>453</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424</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404</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435</v>
      </c>
      <c r="C373" s="291"/>
      <c r="D373" s="291"/>
      <c r="E373" s="369" t="s">
        <v>436</v>
      </c>
      <c r="F373" s="291"/>
      <c r="G373" s="291"/>
      <c r="H373" s="291"/>
      <c r="I373" s="298" t="s">
        <v>417</v>
      </c>
      <c r="J373" s="283"/>
      <c r="K373" s="283"/>
      <c r="L373" s="296" t="s">
        <v>437</v>
      </c>
      <c r="M373" s="191"/>
      <c r="N373" s="210" t="s">
        <v>438</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435</v>
      </c>
      <c r="C375" s="227"/>
      <c r="D375" s="227"/>
      <c r="E375" s="227" t="s">
        <v>436</v>
      </c>
      <c r="F375" s="227"/>
      <c r="G375" s="227"/>
      <c r="H375" s="227"/>
      <c r="I375" s="299" t="s">
        <v>417</v>
      </c>
      <c r="J375" s="286"/>
      <c r="K375" s="286"/>
      <c r="L375" s="286" t="s">
        <v>437</v>
      </c>
      <c r="M375" s="286"/>
      <c r="N375" s="227" t="s">
        <v>438</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446</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447</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10" t="s">
        <v>448</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439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439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439</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439</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439</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439</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439</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440</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441</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442</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5B24</v>
      </c>
      <c r="G3" s="376"/>
      <c r="H3" s="376"/>
      <c r="I3" s="376"/>
      <c r="J3" s="376"/>
      <c r="K3" s="377"/>
      <c r="L3" s="384" t="str">
        <f>DataSheet!F2</f>
        <v>Operational CHILW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454</v>
      </c>
      <c r="F20" s="157" t="s">
        <v>455</v>
      </c>
      <c r="G20" s="157" t="s">
        <v>455</v>
      </c>
      <c r="H20" s="157" t="s">
        <v>456</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470</v>
      </c>
      <c r="T21" s="159" t="s">
        <v>455</v>
      </c>
      <c r="U21" s="159" t="s">
        <v>455</v>
      </c>
      <c r="V21" s="160" t="s">
        <v>456</v>
      </c>
      <c r="W21" s="95"/>
      <c r="X21" s="159" t="s">
        <v>40</v>
      </c>
      <c r="Y21" s="159"/>
      <c r="Z21" s="159" t="s">
        <v>40</v>
      </c>
      <c r="AA21" s="159" t="s">
        <v>40</v>
      </c>
      <c r="AB21" s="160"/>
      <c r="AC21" s="98"/>
    </row>
    <row r="22" spans="1:29" x14ac:dyDescent="0.2">
      <c r="A22" s="31"/>
      <c r="B22" s="93"/>
      <c r="C22" s="87" t="s">
        <v>274</v>
      </c>
      <c r="D22" s="157" t="s">
        <v>40</v>
      </c>
      <c r="E22" s="158" t="s">
        <v>457</v>
      </c>
      <c r="F22" s="157" t="s">
        <v>455</v>
      </c>
      <c r="G22" s="157" t="s">
        <v>455</v>
      </c>
      <c r="H22" s="157" t="s">
        <v>456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471</v>
      </c>
      <c r="T24" s="159" t="s">
        <v>455</v>
      </c>
      <c r="U24" s="159" t="s">
        <v>455</v>
      </c>
      <c r="V24" s="160" t="s">
        <v>456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472</v>
      </c>
      <c r="T25" s="159" t="s">
        <v>455</v>
      </c>
      <c r="U25" s="159" t="s">
        <v>455</v>
      </c>
      <c r="V25" s="160" t="s">
        <v>456</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473</v>
      </c>
      <c r="T26" s="159" t="s">
        <v>455</v>
      </c>
      <c r="U26" s="159" t="s">
        <v>455</v>
      </c>
      <c r="V26" s="160" t="s">
        <v>456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474</v>
      </c>
      <c r="T27" s="159" t="s">
        <v>455</v>
      </c>
      <c r="U27" s="159" t="s">
        <v>455</v>
      </c>
      <c r="V27" s="160" t="s">
        <v>456</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475</v>
      </c>
      <c r="T28" s="159" t="s">
        <v>455</v>
      </c>
      <c r="U28" s="159" t="s">
        <v>455</v>
      </c>
      <c r="V28" s="160" t="s">
        <v>456</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476</v>
      </c>
      <c r="T29" s="159" t="s">
        <v>455</v>
      </c>
      <c r="U29" s="159" t="s">
        <v>455</v>
      </c>
      <c r="V29" s="160" t="s">
        <v>456</v>
      </c>
      <c r="W29" s="95"/>
      <c r="X29" s="159" t="s">
        <v>40</v>
      </c>
      <c r="Y29" s="159"/>
      <c r="Z29" s="159" t="s">
        <v>40</v>
      </c>
      <c r="AA29" s="159" t="s">
        <v>40</v>
      </c>
      <c r="AB29" s="160"/>
      <c r="AC29" s="98"/>
    </row>
    <row r="30" spans="1:29" x14ac:dyDescent="0.2">
      <c r="A30" s="31"/>
      <c r="B30" s="93"/>
      <c r="C30" s="87" t="s">
        <v>290</v>
      </c>
      <c r="D30" s="157" t="s">
        <v>40</v>
      </c>
      <c r="E30" s="158" t="s">
        <v>458</v>
      </c>
      <c r="F30" s="157" t="s">
        <v>455</v>
      </c>
      <c r="G30" s="157" t="s">
        <v>455</v>
      </c>
      <c r="H30" s="157" t="s">
        <v>456</v>
      </c>
      <c r="I30" s="95"/>
      <c r="J30" s="159" t="s">
        <v>40</v>
      </c>
      <c r="K30" s="159"/>
      <c r="L30" s="159" t="s">
        <v>40</v>
      </c>
      <c r="M30" s="159" t="s">
        <v>40</v>
      </c>
      <c r="N30" s="160"/>
      <c r="O30" s="34"/>
      <c r="P30" s="96"/>
      <c r="Q30" s="99" t="s">
        <v>291</v>
      </c>
      <c r="R30" s="167" t="s">
        <v>40</v>
      </c>
      <c r="S30" s="159" t="s">
        <v>477</v>
      </c>
      <c r="T30" s="159" t="s">
        <v>455</v>
      </c>
      <c r="U30" s="159" t="s">
        <v>455</v>
      </c>
      <c r="V30" s="160" t="s">
        <v>456</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478</v>
      </c>
      <c r="T31" s="159" t="s">
        <v>455</v>
      </c>
      <c r="U31" s="159" t="s">
        <v>455</v>
      </c>
      <c r="V31" s="160" t="s">
        <v>456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479</v>
      </c>
      <c r="T32" s="159" t="s">
        <v>455</v>
      </c>
      <c r="U32" s="159" t="s">
        <v>455</v>
      </c>
      <c r="V32" s="160" t="s">
        <v>456</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480</v>
      </c>
      <c r="T33" s="159" t="s">
        <v>455</v>
      </c>
      <c r="U33" s="159" t="s">
        <v>455</v>
      </c>
      <c r="V33" s="160" t="s">
        <v>456</v>
      </c>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481</v>
      </c>
      <c r="T34" s="159" t="s">
        <v>455</v>
      </c>
      <c r="U34" s="159" t="s">
        <v>455</v>
      </c>
      <c r="V34" s="160" t="s">
        <v>456</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482</v>
      </c>
      <c r="T35" s="159" t="s">
        <v>455</v>
      </c>
      <c r="U35" s="159" t="s">
        <v>455</v>
      </c>
      <c r="V35" s="160" t="s">
        <v>456</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483</v>
      </c>
      <c r="T36" s="159" t="s">
        <v>455</v>
      </c>
      <c r="U36" s="159" t="s">
        <v>455</v>
      </c>
      <c r="V36" s="160" t="s">
        <v>456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484</v>
      </c>
      <c r="T37" s="159" t="s">
        <v>455</v>
      </c>
      <c r="U37" s="159" t="s">
        <v>455</v>
      </c>
      <c r="V37" s="160" t="s">
        <v>456</v>
      </c>
      <c r="W37" s="95"/>
      <c r="X37" s="159" t="s">
        <v>40</v>
      </c>
      <c r="Y37" s="159"/>
      <c r="Z37" s="159" t="s">
        <v>40</v>
      </c>
      <c r="AA37" s="159" t="s">
        <v>40</v>
      </c>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40</v>
      </c>
      <c r="S38" s="159" t="s">
        <v>485</v>
      </c>
      <c r="T38" s="159" t="s">
        <v>455</v>
      </c>
      <c r="U38" s="159" t="s">
        <v>455</v>
      </c>
      <c r="V38" s="160" t="s">
        <v>456</v>
      </c>
      <c r="W38" s="95"/>
      <c r="X38" s="159" t="s">
        <v>40</v>
      </c>
      <c r="Y38" s="159"/>
      <c r="Z38" s="159" t="s">
        <v>40</v>
      </c>
      <c r="AA38" s="159" t="s">
        <v>40</v>
      </c>
      <c r="AB38" s="160"/>
      <c r="AC38" s="98"/>
      <c r="AD38" s="28"/>
    </row>
    <row r="39" spans="1:30" x14ac:dyDescent="0.2">
      <c r="A39" s="31"/>
      <c r="B39" s="93"/>
      <c r="C39" s="87" t="s">
        <v>308</v>
      </c>
      <c r="D39" s="157" t="s">
        <v>40</v>
      </c>
      <c r="E39" s="158" t="s">
        <v>459</v>
      </c>
      <c r="F39" s="157" t="s">
        <v>455</v>
      </c>
      <c r="G39" s="157" t="s">
        <v>455</v>
      </c>
      <c r="H39" s="157" t="s">
        <v>456</v>
      </c>
      <c r="I39" s="95"/>
      <c r="J39" s="159" t="s">
        <v>40</v>
      </c>
      <c r="K39" s="159"/>
      <c r="L39" s="159" t="s">
        <v>40</v>
      </c>
      <c r="M39" s="159" t="s">
        <v>40</v>
      </c>
      <c r="N39" s="160"/>
      <c r="O39" s="34"/>
      <c r="P39" s="96"/>
      <c r="Q39" s="87" t="s">
        <v>309</v>
      </c>
      <c r="R39" s="166" t="s">
        <v>40</v>
      </c>
      <c r="S39" s="159" t="s">
        <v>486</v>
      </c>
      <c r="T39" s="159" t="s">
        <v>455</v>
      </c>
      <c r="U39" s="159" t="s">
        <v>455</v>
      </c>
      <c r="V39" s="160" t="s">
        <v>456</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487</v>
      </c>
      <c r="T40" s="159" t="s">
        <v>455</v>
      </c>
      <c r="U40" s="159" t="s">
        <v>455</v>
      </c>
      <c r="V40" s="160" t="s">
        <v>456</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488</v>
      </c>
      <c r="T41" s="159" t="s">
        <v>455</v>
      </c>
      <c r="U41" s="159" t="s">
        <v>455</v>
      </c>
      <c r="V41" s="160" t="s">
        <v>456</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489</v>
      </c>
      <c r="T42" s="159" t="s">
        <v>455</v>
      </c>
      <c r="U42" s="159" t="s">
        <v>455</v>
      </c>
      <c r="V42" s="160" t="s">
        <v>456</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482</v>
      </c>
      <c r="T43" s="159" t="s">
        <v>455</v>
      </c>
      <c r="U43" s="159" t="s">
        <v>455</v>
      </c>
      <c r="V43" s="160" t="s">
        <v>456</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490</v>
      </c>
      <c r="T44" s="159" t="s">
        <v>455</v>
      </c>
      <c r="U44" s="159" t="s">
        <v>455</v>
      </c>
      <c r="V44" s="160" t="s">
        <v>456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491</v>
      </c>
      <c r="T46" s="159" t="s">
        <v>455</v>
      </c>
      <c r="U46" s="159" t="s">
        <v>455</v>
      </c>
      <c r="V46" s="160" t="s">
        <v>456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492</v>
      </c>
      <c r="T47" s="159" t="s">
        <v>455</v>
      </c>
      <c r="U47" s="159" t="s">
        <v>455</v>
      </c>
      <c r="V47" s="160" t="s">
        <v>456</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493</v>
      </c>
      <c r="T48" s="159" t="s">
        <v>455</v>
      </c>
      <c r="U48" s="159" t="s">
        <v>455</v>
      </c>
      <c r="V48" s="160" t="s">
        <v>456</v>
      </c>
      <c r="W48" s="95"/>
      <c r="X48" s="159" t="s">
        <v>40</v>
      </c>
      <c r="Y48" s="159"/>
      <c r="Z48" s="159" t="s">
        <v>40</v>
      </c>
      <c r="AA48" s="159" t="s">
        <v>40</v>
      </c>
      <c r="AB48" s="160"/>
      <c r="AC48" s="98"/>
      <c r="AD48" s="28"/>
    </row>
    <row r="49" spans="1:30" x14ac:dyDescent="0.2">
      <c r="A49" s="31"/>
      <c r="B49" s="93"/>
      <c r="C49" s="87" t="s">
        <v>328</v>
      </c>
      <c r="D49" s="157" t="s">
        <v>40</v>
      </c>
      <c r="E49" s="158" t="s">
        <v>460</v>
      </c>
      <c r="F49" s="157" t="s">
        <v>455</v>
      </c>
      <c r="G49" s="157" t="s">
        <v>455</v>
      </c>
      <c r="H49" s="157" t="s">
        <v>456</v>
      </c>
      <c r="I49" s="95"/>
      <c r="J49" s="159" t="s">
        <v>40</v>
      </c>
      <c r="K49" s="159"/>
      <c r="L49" s="159" t="s">
        <v>40</v>
      </c>
      <c r="M49" s="159" t="s">
        <v>40</v>
      </c>
      <c r="N49" s="160"/>
      <c r="O49" s="34"/>
      <c r="P49" s="96"/>
      <c r="Q49" s="87" t="s">
        <v>329</v>
      </c>
      <c r="R49" s="166" t="s">
        <v>40</v>
      </c>
      <c r="S49" s="159" t="s">
        <v>494</v>
      </c>
      <c r="T49" s="159" t="s">
        <v>455</v>
      </c>
      <c r="U49" s="159" t="s">
        <v>455</v>
      </c>
      <c r="V49" s="160" t="s">
        <v>456</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495</v>
      </c>
      <c r="T50" s="159" t="s">
        <v>455</v>
      </c>
      <c r="U50" s="159" t="s">
        <v>455</v>
      </c>
      <c r="V50" s="160" t="s">
        <v>456</v>
      </c>
      <c r="W50" s="95"/>
      <c r="X50" s="159" t="s">
        <v>40</v>
      </c>
      <c r="Y50" s="159"/>
      <c r="Z50" s="159" t="s">
        <v>40</v>
      </c>
      <c r="AA50" s="159" t="s">
        <v>40</v>
      </c>
      <c r="AB50" s="160"/>
      <c r="AC50" s="98"/>
      <c r="AD50" s="28"/>
    </row>
    <row r="51" spans="1:30" x14ac:dyDescent="0.2">
      <c r="A51" s="31"/>
      <c r="B51" s="93"/>
      <c r="C51" s="87" t="s">
        <v>332</v>
      </c>
      <c r="D51" s="157" t="s">
        <v>40</v>
      </c>
      <c r="E51" s="158" t="s">
        <v>461</v>
      </c>
      <c r="F51" s="157" t="s">
        <v>455</v>
      </c>
      <c r="G51" s="157" t="s">
        <v>455</v>
      </c>
      <c r="H51" s="157" t="s">
        <v>456</v>
      </c>
      <c r="I51" s="95"/>
      <c r="J51" s="159" t="s">
        <v>40</v>
      </c>
      <c r="K51" s="159"/>
      <c r="L51" s="159" t="s">
        <v>40</v>
      </c>
      <c r="M51" s="159" t="s">
        <v>40</v>
      </c>
      <c r="N51" s="160"/>
      <c r="O51" s="34"/>
      <c r="P51" s="96"/>
      <c r="Q51" s="87" t="s">
        <v>333</v>
      </c>
      <c r="R51" s="166" t="s">
        <v>40</v>
      </c>
      <c r="S51" s="159" t="s">
        <v>496</v>
      </c>
      <c r="T51" s="159" t="s">
        <v>455</v>
      </c>
      <c r="U51" s="159" t="s">
        <v>455</v>
      </c>
      <c r="V51" s="160" t="s">
        <v>456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497</v>
      </c>
      <c r="T52" s="159" t="s">
        <v>455</v>
      </c>
      <c r="U52" s="159" t="s">
        <v>455</v>
      </c>
      <c r="V52" s="160" t="s">
        <v>456</v>
      </c>
      <c r="W52" s="95"/>
      <c r="X52" s="159" t="s">
        <v>40</v>
      </c>
      <c r="Y52" s="159"/>
      <c r="Z52" s="159" t="s">
        <v>40</v>
      </c>
      <c r="AA52" s="159" t="s">
        <v>40</v>
      </c>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t="s">
        <v>498</v>
      </c>
      <c r="T53" s="159" t="s">
        <v>455</v>
      </c>
      <c r="U53" s="159" t="s">
        <v>455</v>
      </c>
      <c r="V53" s="160" t="s">
        <v>456</v>
      </c>
      <c r="W53" s="95"/>
      <c r="X53" s="159" t="s">
        <v>40</v>
      </c>
      <c r="Y53" s="159"/>
      <c r="Z53" s="159" t="s">
        <v>40</v>
      </c>
      <c r="AA53" s="159" t="s">
        <v>40</v>
      </c>
      <c r="AB53" s="160"/>
      <c r="AC53" s="98"/>
      <c r="AD53" s="28"/>
    </row>
    <row r="54" spans="1:30" x14ac:dyDescent="0.2">
      <c r="A54" s="31"/>
      <c r="B54" s="93"/>
      <c r="C54" s="87" t="s">
        <v>338</v>
      </c>
      <c r="D54" s="157" t="s">
        <v>40</v>
      </c>
      <c r="E54" s="158" t="s">
        <v>462</v>
      </c>
      <c r="F54" s="157" t="s">
        <v>455</v>
      </c>
      <c r="G54" s="157" t="s">
        <v>455</v>
      </c>
      <c r="H54" s="157" t="s">
        <v>456</v>
      </c>
      <c r="I54" s="95"/>
      <c r="J54" s="159" t="s">
        <v>40</v>
      </c>
      <c r="K54" s="159"/>
      <c r="L54" s="159" t="s">
        <v>40</v>
      </c>
      <c r="M54" s="159" t="s">
        <v>40</v>
      </c>
      <c r="N54" s="160"/>
      <c r="O54" s="34"/>
      <c r="P54" s="96"/>
      <c r="Q54" s="87" t="s">
        <v>339</v>
      </c>
      <c r="R54" s="166" t="s">
        <v>40</v>
      </c>
      <c r="S54" s="159" t="s">
        <v>499</v>
      </c>
      <c r="T54" s="159" t="s">
        <v>455</v>
      </c>
      <c r="U54" s="159" t="s">
        <v>455</v>
      </c>
      <c r="V54" s="160" t="s">
        <v>456</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500</v>
      </c>
      <c r="T55" s="159" t="s">
        <v>455</v>
      </c>
      <c r="U55" s="159" t="s">
        <v>455</v>
      </c>
      <c r="V55" s="160" t="s">
        <v>456</v>
      </c>
      <c r="W55" s="95"/>
      <c r="X55" s="159" t="s">
        <v>40</v>
      </c>
      <c r="Y55" s="159"/>
      <c r="Z55" s="159" t="s">
        <v>40</v>
      </c>
      <c r="AA55" s="159" t="s">
        <v>40</v>
      </c>
      <c r="AB55" s="160"/>
      <c r="AC55" s="98"/>
      <c r="AD55" s="28"/>
    </row>
    <row r="56" spans="1:30" x14ac:dyDescent="0.2">
      <c r="A56" s="31"/>
      <c r="B56" s="93"/>
      <c r="C56" s="87" t="s">
        <v>342</v>
      </c>
      <c r="D56" s="157" t="s">
        <v>40</v>
      </c>
      <c r="E56" s="158" t="s">
        <v>463</v>
      </c>
      <c r="F56" s="157" t="s">
        <v>455</v>
      </c>
      <c r="G56" s="157" t="s">
        <v>455</v>
      </c>
      <c r="H56" s="157" t="s">
        <v>456</v>
      </c>
      <c r="I56" s="95"/>
      <c r="J56" s="159" t="s">
        <v>40</v>
      </c>
      <c r="K56" s="159"/>
      <c r="L56" s="159" t="s">
        <v>40</v>
      </c>
      <c r="M56" s="159" t="s">
        <v>40</v>
      </c>
      <c r="N56" s="160"/>
      <c r="O56" s="34"/>
      <c r="P56" s="96"/>
      <c r="Q56" s="87" t="s">
        <v>343</v>
      </c>
      <c r="R56" s="166" t="s">
        <v>40</v>
      </c>
      <c r="S56" s="159" t="s">
        <v>501</v>
      </c>
      <c r="T56" s="159" t="s">
        <v>455</v>
      </c>
      <c r="U56" s="159" t="s">
        <v>455</v>
      </c>
      <c r="V56" s="160" t="s">
        <v>456</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464</v>
      </c>
      <c r="F62" s="157" t="s">
        <v>455</v>
      </c>
      <c r="G62" s="157" t="s">
        <v>455</v>
      </c>
      <c r="H62" s="157" t="s">
        <v>456</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465</v>
      </c>
      <c r="F63" s="157" t="s">
        <v>455</v>
      </c>
      <c r="G63" s="157" t="s">
        <v>455</v>
      </c>
      <c r="H63" s="157" t="s">
        <v>456</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466</v>
      </c>
      <c r="F64" s="157" t="s">
        <v>455</v>
      </c>
      <c r="G64" s="157" t="s">
        <v>455</v>
      </c>
      <c r="H64" s="157" t="s">
        <v>456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455</v>
      </c>
      <c r="G65" s="157" t="s">
        <v>455</v>
      </c>
      <c r="H65" s="157" t="s">
        <v>456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455</v>
      </c>
      <c r="G66" s="157" t="s">
        <v>455</v>
      </c>
      <c r="H66" s="157" t="s">
        <v>456</v>
      </c>
      <c r="I66" s="95"/>
      <c r="J66" s="159" t="s">
        <v>40</v>
      </c>
      <c r="K66" s="159"/>
      <c r="L66" s="159" t="s">
        <v>40</v>
      </c>
      <c r="M66" s="159" t="s">
        <v>40</v>
      </c>
      <c r="N66" s="160"/>
      <c r="O66" s="34"/>
      <c r="P66" s="96"/>
      <c r="Q66" s="102" t="s">
        <v>361</v>
      </c>
      <c r="R66" s="141"/>
      <c r="S66" s="143">
        <v>9.5701836572517728E-8</v>
      </c>
      <c r="T66" s="103"/>
      <c r="U66" s="103"/>
      <c r="V66" s="103" t="s">
        <v>504</v>
      </c>
      <c r="W66" s="104"/>
      <c r="X66" s="103"/>
      <c r="Y66" s="143">
        <v>0</v>
      </c>
      <c r="Z66" s="103"/>
      <c r="AA66" s="103"/>
      <c r="AB66" s="103" t="s">
        <v>504</v>
      </c>
      <c r="AC66" s="105"/>
      <c r="AD66" s="35"/>
      <c r="AE66" s="36"/>
    </row>
    <row r="67" spans="1:32" ht="12" x14ac:dyDescent="0.25">
      <c r="A67" s="31"/>
      <c r="B67" s="106"/>
      <c r="C67" s="107" t="s">
        <v>362</v>
      </c>
      <c r="D67" s="161" t="s">
        <v>40</v>
      </c>
      <c r="E67" s="162" t="s">
        <v>469</v>
      </c>
      <c r="F67" s="163" t="s">
        <v>455</v>
      </c>
      <c r="G67" s="163" t="s">
        <v>455</v>
      </c>
      <c r="H67" s="163" t="s">
        <v>456</v>
      </c>
      <c r="I67" s="108"/>
      <c r="J67" s="164" t="s">
        <v>40</v>
      </c>
      <c r="K67" s="164"/>
      <c r="L67" s="164" t="s">
        <v>40</v>
      </c>
      <c r="M67" s="164" t="s">
        <v>40</v>
      </c>
      <c r="N67" s="165"/>
      <c r="O67" s="109"/>
      <c r="P67" s="110"/>
      <c r="Q67" s="111" t="s">
        <v>363</v>
      </c>
      <c r="R67" s="142"/>
      <c r="S67" s="144">
        <v>5.267927413543248E-7</v>
      </c>
      <c r="T67" s="112"/>
      <c r="U67" s="112"/>
      <c r="V67" s="112" t="s">
        <v>504</v>
      </c>
      <c r="W67" s="113"/>
      <c r="X67" s="114"/>
      <c r="Y67" s="144">
        <v>0</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4BBDC2-149E-451C-A30E-3C2311FD280A}"/>
</file>

<file path=customXml/itemProps2.xml><?xml version="1.0" encoding="utf-8"?>
<ds:datastoreItem xmlns:ds="http://schemas.openxmlformats.org/officeDocument/2006/customXml" ds:itemID="{455629B3-421D-4BB0-A126-CD9E43147A58}"/>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3c3a2108-bf09-4c9d-8a0f-1182454ec30e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266a1d28-0396-4397-829b-88a75deeb8f9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2026-04-13T09:28:41Z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