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<sst xmlns="http://schemas.openxmlformats.org/spreadsheetml/2006/main" count="1163" uniqueCount="513">
  <si>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</si>
  <si>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</si>
  <si>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</si>
  <si>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</si>
  <si>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</si>
  <si>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</si>
  <si>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</si>
  <si>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</si>
  <si>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</si>
  <si>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</si>
  <si>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</si>
  <si>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</si>
  <si>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</si>
  <si>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</si>
  <si>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</si>
  <si>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</si>
  <si>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</si>
  <si>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</si>
  <si>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</si>
  <si>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</si>
  <si>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</si>
  <si>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</si>
  <si>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</si>
  <si>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</si>
  <si>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</si>
  <si>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</si>
  <si>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</si>
  <si>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</si>
  <si>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</si>
  <si>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</si>
  <si>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</si>
  <si>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</si>
  <si>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</si>
  <si>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</si>
  <si>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</si>
  <si>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</si>
  <si>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</si>
  <si>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</si>
  <si>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</si>
  <si>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</si>
  <si>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</si>
  <si>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</si>
  <si>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</si>
  <si>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</si>
  <si>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</si>
  <si>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</si>
  <si>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</si>
  <si>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</si>
  <si>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</si>
  <si>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</si>
  <si>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</si>
  <si>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</si>
  <si>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</si>
  <si>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</si>
  <si>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</si>
  <si>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</si>
  <si>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</si>
  <si>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</si>
  <si>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</si>
  <si>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</si>
  <si>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</si>
  <si>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</si>
  <si>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</si>
  <si>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</si>
  <si>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</si>
  <si>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</si>
  <si>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</si>
  <si>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</si>
  <si>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</si>
  <si>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</si>
  <si>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</si>
  <si>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</si>
  <si>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</si>
  <si>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</si>
  <si>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</si>
  <si>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</si>
  <si>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</si>
  <si>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</si>
  <si>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</si>
  <si>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</si>
  <si>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</si>
  <si>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</si>
  <si>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</si>
  <si>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</si>
  <si>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</si>
  <si>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</si>
  <si>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</si>
  <si>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</si>
  <si>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</si>
  <si>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</si>
  <si>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</si>
  <si>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</si>
  <si>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</si>
  <si>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</si>
  <si>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</si>
  <si>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</si>
  <si>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</si>
  <si>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</si>
  <si>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</si>
  <si>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</si>
  <si>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</si>
  <si>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</si>
  <si>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</si>
  <si>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</si>
  <si>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</si>
  <si>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</si>
  <si>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</si>
  <si>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</si>
  <si>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</si>
  <si>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</si>
  <si>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</si>
  <si>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</si>
  <si>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</si>
  <si>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</si>
  <si>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</si>
  <si>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</si>
  <si>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</si>
  <si>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</si>
  <si>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</si>
  <si>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</si>
  <si>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</si>
  <si>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</si>
  <si>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</si>
  <si>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</si>
  <si>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</si>
  <si>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</si>
  <si>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</si>
  <si>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</si>
  <si>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</si>
  <si>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</si>
  <si>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</si>
  <si>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</si>
  <si>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</si>
  <si>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</si>
  <si>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</si>
  <si>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</si>
  <si>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</si>
  <si>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</si>
  <si>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</si>
  <si>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</si>
  <si>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</si>
  <si>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</si>
  <si>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</si>
  <si>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</si>
  <si>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</si>
  <si>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</si>
  <si>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</si>
  <si>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</si>
  <si>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</si>
  <si>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</si>
  <si>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</si>
  <si>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</si>
  <si>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</si>
  <si>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</si>
  <si>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</si>
  <si>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</si>
  <si>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</si>
  <si>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</si>
  <si>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</si>
  <si>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</si>
  <si>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</si>
  <si>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</si>
  <si>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</si>
  <si>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</si>
  <si>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</si>
  <si>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</si>
  <si>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</si>
  <si>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</si>
  <si>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</si>
  <si>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</si>
  <si>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</si>
  <si>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</si>
  <si>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</si>
  <si>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</si>
  <si>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</si>
  <si>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</si>
  <si>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</si>
  <si>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</si>
  <si>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</si>
  <si>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</si>
  <si>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</si>
  <si>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</si>
  <si>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</si>
  <si>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</si>
  <si>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</si>
  <si>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</si>
  <si>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</si>
  <si>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</si>
  <si>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</si>
  <si>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</si>
  <si>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</si>
  <si>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</si>
  <si>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</si>
  <si>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</si>
  <si>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</si>
  <si>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</si>
  <si>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</si>
  <si>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</si>
  <si>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</si>
  <si>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</si>
  <si>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</si>
  <si>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</si>
  <si>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</si>
  <si>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</si>
  <si>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</si>
  <si>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</si>
  <si>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</si>
  <si>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</si>
  <si>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</si>
  <si>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</si>
  <si>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</si>
  <si>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</si>
  <si>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</si>
  <si>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</si>
  <si>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</si>
  <si>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</si>
  <si>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</si>
  <si>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</si>
  <si>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</si>
  <si>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</si>
  <si>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</si>
  <si>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</si>
  <si>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</si>
  <si>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</si>
  <si>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</si>
  <si>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</si>
  <si>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</si>
  <si>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</si>
  <si>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</si>
  <si>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</si>
  <si>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</si>
  <si>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</si>
  <si>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</si>
  <si>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</si>
  <si>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</si>
  <si>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</si>
  <si>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</si>
  <si>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</si>
  <si>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</si>
  <si>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</si>
  <si>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</si>
  <si>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</si>
  <si>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</si>
  <si>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</si>
  <si>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</si>
  <si>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</si>
  <si>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</si>
  <si>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</si>
  <si>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</si>
  <si>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</si>
  <si>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</si>
  <si>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</si>
  <si>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</si>
  <si>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</si>
  <si>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</si>
  <si>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</si>
  <si>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</si>
  <si>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</si>
  <si>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</si>
  <si>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</si>
  <si>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</si>
  <si>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</si>
  <si>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</si>
  <si>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</si>
  <si>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</si>
  <si>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</si>
  <si>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</si>
  <si>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</si>
  <si>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</si>
  <si>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</si>
  <si>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</si>
  <si>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</si>
  <si>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</si>
  <si>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</si>
  <si>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</si>
  <si>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</si>
  <si>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</si>
  <si>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</si>
  <si>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</si>
  <si>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</si>
  <si>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</si>
  <si>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</si>
  <si>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</si>
  <si>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</si>
  <si>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</si>
  <si>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</si>
  <si>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</si>
  <si>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</si>
  <si>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</si>
  <si>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</si>
  <si>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</si>
  <si>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</si>
  <si>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</si>
  <si>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</si>
  <si>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</si>
  <si>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</si>
  <si>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</si>
  <si>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</si>
  <si>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</si>
  <si>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</si>
  <si>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</si>
  <si>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</si>
  <si>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</si>
  <si>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</si>
  <si>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</si>
  <si>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</si>
  <si>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</si>
  <si>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</si>
  <si>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</si>
  <si>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</si>
  <si>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</si>
  <si>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</si>
  <si>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</si>
  <si>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</si>
  <si>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</si>
  <si>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</si>
  <si>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</si>
  <si>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</si>
  <si>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</si>
  <si>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</si>
  <si>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</si>
  <si>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</si>
  <si>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</si>
  <si>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</si>
  <si>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</si>
  <si>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</si>
  <si>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</si>
  <si>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</si>
  <si>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</si>
  <si>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</si>
  <si>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</si>
  <si>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</si>
  <si>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</si>
  <si>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</si>
  <si>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</si>
  <si>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</si>
  <si>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</si>
  <si>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</si>
  <si>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</si>
  <si>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</si>
  <si>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</si>
  <si>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</si>
  <si>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</si>
  <si>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</si>
  <si>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</si>
  <si>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</si>
  <si>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</si>
  <si>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</si>
  <si>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</si>
  <si>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</si>
  <si>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</si>
  <si>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</si>
  <si>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</si>
  <si>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</si>
  <si>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</si>
  <si>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</si>
  <si>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</si>
  <si>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</si>
  <si>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</si>
  <si>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</si>
  <si>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</si>
  <si>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</si>
  <si>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</si>
  <si>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</si>
  <si>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</si>
  <si>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</si>
  <si>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</si>
  <si>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</si>
  <si>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</si>
  <si>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</si>
  <si>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</si>
  <si>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</si>
  <si>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</si>
  <si>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</si>
  <si>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</si>
  <si>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</si>
  <si>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</si>
  <si>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</si>
  <si>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</si>
  <si>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</si>
  <si>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</si>
  <si>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</si>
  <si>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</si>
  <si>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</si>
  <si>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</si>
  <si>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</si>
  <si>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</si>
  <si>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</si>
  <si>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</si>
  <si>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</si>
  <si>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</si>
  <si>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</si>
  <si>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</si>
  <si>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</si>
  <si>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5B26</t>
  </si>
  <si>
    <t>LLLETP Sludge</t>
  </si>
  <si>
    <t>Nuclear Decommissioning Authority</t>
  </si>
  <si>
    <t>Nuclear Restoration Services Ltd (NRS)</t>
  </si>
  <si>
    <t>LLW</t>
  </si>
  <si>
    <t>Arisings are based on the current assumption that the facility will generate 1 m³ sludge per year. Programme is based on Dounreay Life Time Plan generated in December 2023.</t>
  </si>
  <si>
    <t>This waste stream consists of sludges which will be produced as a result of operations in the Low Level Liquid Effluent Treatment Plant (LLLETP) at Dounreay. The sludges themselves will consist of a mixture of ferric and aluminium hydroxides.</t>
  </si>
  <si>
    <t>The waste is a watery sludge.</t>
  </si>
  <si>
    <t>LLLETP sludge is expected to be produced at a sludge concentration of up to 50g/l. This is expected to be dewatered to a sludge concentration of around 300g/l. Sludge is cemented into 200 litre lost paddle product drums using 3:1 PFA/OPC grout and approx. 40% volume sludge loading. The waste will be encapsulated in HHISOs before final disposal.</t>
  </si>
  <si>
    <t>Operational experience suggests that arisings will be around 1 m³ per year however there is scope for this rate to increase.</t>
  </si>
  <si>
    <t>Alkali</t>
  </si>
  <si>
    <t>The waste consists of ferric/aluminium hydroxide sludge.</t>
  </si>
  <si>
    <t>= 0</t>
  </si>
  <si>
    <t>= 100.0</t>
  </si>
  <si>
    <t>P</t>
  </si>
  <si>
    <t>NE</t>
  </si>
  <si>
    <t xml:space="preserve"> 0</t>
  </si>
  <si>
    <t>On-site</t>
  </si>
  <si>
    <t>1.4.2025 - 31.3.2026</t>
  </si>
  <si>
    <t>= 1.0</t>
  </si>
  <si>
    <t>0.80</t>
  </si>
  <si>
    <t>1.20</t>
  </si>
  <si>
    <t>1.4.2026 - 31.3.2027</t>
  </si>
  <si>
    <t>1.4.2027 - 31.3.2028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</si>
  <si>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</si>
  <si>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</si>
  <si>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</si>
  <si>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</si>
  <si>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</si>
  <si>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</si>
  <si>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</si>
  <si>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</si>
  <si>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</si>
  <si>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</si>
  <si>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</si>
  <si>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</si>
  <si>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</si>
  <si>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</si>
  <si>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</si>
  <si>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</si>
  <si>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</si>
  <si>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</si>
  <si>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</si>
  <si>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</si>
  <si>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</si>
  <si>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</si>
  <si>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</si>
  <si>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</si>
  <si>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</si>
  <si>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</si>
  <si>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</si>
  <si>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</si>
  <si>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</si>
  <si>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</si>
  <si>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</si>
  <si>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</si>
  <si>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</si>
  <si>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</si>
  <si>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</si>
  <si>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</si>
  <si>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</si>
  <si>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= 0.1</t>
  </si>
  <si>
    <t>Non IP-2 rated 1/2 Height ISO (DC02)</t>
  </si>
  <si>
    <t xml:space="preserve"> 100.0</t>
  </si>
  <si>
    <t xml:space="preserve"> 3.6</t>
  </si>
  <si>
    <t>15.6</t>
  </si>
  <si>
    <t>11</t>
  </si>
  <si>
    <t>~ 1.7</t>
  </si>
  <si>
    <t>Not thought to be present.</t>
  </si>
  <si>
    <t>May be present as particulate.</t>
  </si>
  <si>
    <t>Likely to be present as particulate.</t>
  </si>
  <si>
    <t>Possible present in low concentrations.</t>
  </si>
  <si>
    <t>Not identified by analysis to date.</t>
  </si>
  <si>
    <t>Based on actual data from Dounreay Waste consignment system. Data considered acceptable for 2025 submission.</t>
  </si>
  <si>
    <t>LLLETP sludge is expected to be produced at a sludge concentration of up to 50g/l. This is expected to be dewatered to a sludge concentration of around 300g/l. Sludge is cemented into 200 litre lost paddle product drums using 3:1 PFA/OPC grout and approx. 40% volume sludge loading. Uncompacted drums will be supercompacted before being placed in HHISOs. The waste will be encapsulated before final disposal.</t>
  </si>
  <si>
    <t>OPC instead of BFS. 42% water and plasticiser.</t>
  </si>
  <si>
    <t>The waste will consist of 200 litre drums of cemented sludge which will be un-compactable and loaded into alternative non-IP2 rated LLW Disposal HHISO for transfer to the DSRL LLW Disposal Facility. Each HHISO may have other LLW items in the final HHISO.</t>
  </si>
  <si>
    <t>The activity originates from a variety of operations on the Dounreay site.</t>
  </si>
  <si>
    <t>The information is accurate to within a factor of ten.</t>
  </si>
  <si>
    <t>The specific activities of the beta/gamma emitting radionuclides were estimated from sludge composition studies. Total alpha and beta/gamma values were derived from consignor records.</t>
  </si>
  <si>
    <t>~</t>
  </si>
  <si>
    <t>1.2</t>
  </si>
  <si>
    <t>Non-standard</t>
  </si>
  <si>
    <t>=</t>
  </si>
  <si>
    <t>2.89E-06</t>
  </si>
  <si>
    <t>C</t>
  </si>
  <si>
    <t>2</t>
  </si>
  <si>
    <t>1.15E-04</t>
  </si>
  <si>
    <t>7.40E-05</t>
  </si>
  <si>
    <t>3.25E-07</t>
  </si>
  <si>
    <t>3.12E-17</t>
  </si>
  <si>
    <t>1.70E-06</t>
  </si>
  <si>
    <t>6.56E-07</t>
  </si>
  <si>
    <t>7.44E-15</t>
  </si>
  <si>
    <t>5.70E-15</t>
  </si>
  <si>
    <t>5.99E-13</t>
  </si>
  <si>
    <t>2.04E-19</t>
  </si>
  <si>
    <t>1.25E-13</t>
  </si>
  <si>
    <t>4.67E-18</t>
  </si>
  <si>
    <t>6.23E-13</t>
  </si>
  <si>
    <t>2.21E-18</t>
  </si>
  <si>
    <t>2.10E-19</t>
  </si>
  <si>
    <t>9.66E-11</t>
  </si>
  <si>
    <t>1.62E-17</t>
  </si>
  <si>
    <t>9.58E-08</t>
  </si>
  <si>
    <t>6.94E-12</t>
  </si>
  <si>
    <t>8.99E-11</t>
  </si>
  <si>
    <t>1.14E-15</t>
  </si>
  <si>
    <t>1.75E-06</t>
  </si>
  <si>
    <t>5.47E-08</t>
  </si>
  <si>
    <t>9.16E-11</t>
  </si>
  <si>
    <t>4.29E-05</t>
  </si>
  <si>
    <t>2.93E-05</t>
  </si>
  <si>
    <t>2.15E-05</t>
  </si>
  <si>
    <t>3.37E-04</t>
  </si>
  <si>
    <t>4.87E-05</t>
  </si>
  <si>
    <t>Dounreay</t>
  </si>
  <si>
    <t>40.0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</si>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</sst>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413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418</v>
      </c>
      <c r="E18" s="254"/>
      <c r="F18" s="254"/>
      <c r="G18" s="254"/>
      <c r="H18" s="255"/>
      <c r="I18" s="251" t="s">
        <v>413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419</v>
      </c>
      <c r="E19" s="254"/>
      <c r="F19" s="254"/>
      <c r="G19" s="254"/>
      <c r="H19" s="255"/>
      <c r="I19" s="251" t="s">
        <v>413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420</v>
      </c>
      <c r="E20" s="254"/>
      <c r="F20" s="254"/>
      <c r="G20" s="254"/>
      <c r="H20" s="255"/>
      <c r="I20" s="251" t="s">
        <v>413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421</v>
      </c>
      <c r="E21" s="254"/>
      <c r="F21" s="254"/>
      <c r="G21" s="254"/>
      <c r="H21" s="255"/>
      <c r="I21" s="251" t="s">
        <v>413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422</v>
      </c>
      <c r="E22" s="254"/>
      <c r="F22" s="254"/>
      <c r="G22" s="254"/>
      <c r="H22" s="255"/>
      <c r="I22" s="251" t="s">
        <v>413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423</v>
      </c>
      <c r="E23" s="254"/>
      <c r="F23" s="254"/>
      <c r="G23" s="254"/>
      <c r="H23" s="255"/>
      <c r="I23" s="251" t="s">
        <v>413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424</v>
      </c>
      <c r="E24" s="254"/>
      <c r="F24" s="254"/>
      <c r="G24" s="254"/>
      <c r="H24" s="255"/>
      <c r="I24" s="251" t="s">
        <v>413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425</v>
      </c>
      <c r="E25" s="254"/>
      <c r="F25" s="254"/>
      <c r="G25" s="254"/>
      <c r="H25" s="255"/>
      <c r="I25" s="251" t="s">
        <v>413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426</v>
      </c>
      <c r="E26" s="254"/>
      <c r="F26" s="254"/>
      <c r="G26" s="254"/>
      <c r="H26" s="255"/>
      <c r="I26" s="251" t="s">
        <v>413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427</v>
      </c>
      <c r="E27" s="254"/>
      <c r="F27" s="254"/>
      <c r="G27" s="254"/>
      <c r="H27" s="255"/>
      <c r="I27" s="251" t="s">
        <v>413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428</v>
      </c>
      <c r="E28" s="254"/>
      <c r="F28" s="254"/>
      <c r="G28" s="254"/>
      <c r="H28" s="255"/>
      <c r="I28" s="251" t="s">
        <v>413</v>
      </c>
      <c r="J28" s="252"/>
      <c r="N28" s="181"/>
      <c r="O28" s="182"/>
      <c r="P28" s="172"/>
    </row>
    <row r="29" spans="1:16" s="6" customFormat="1" ht="12.75" customHeight="1" x14ac:dyDescent="0.25">
      <c r="A29" s="254"/>
      <c r="B29" s="254"/>
      <c r="C29" s="9"/>
      <c r="D29" s="253" t="s">
        <v>429</v>
      </c>
      <c r="E29" s="254"/>
      <c r="F29" s="254"/>
      <c r="G29" s="254"/>
      <c r="H29" s="255"/>
      <c r="I29" s="251" t="s">
        <v>413</v>
      </c>
      <c r="J29" s="252"/>
      <c r="N29" s="181"/>
      <c r="O29" s="182"/>
      <c r="P29" s="172"/>
    </row>
    <row r="30" spans="1:16" s="6" customFormat="1" ht="12.75" customHeight="1" x14ac:dyDescent="0.25">
      <c r="A30" s="254"/>
      <c r="B30" s="254"/>
      <c r="C30" s="9"/>
      <c r="D30" s="253" t="s">
        <v>430</v>
      </c>
      <c r="E30" s="254"/>
      <c r="F30" s="254"/>
      <c r="G30" s="254"/>
      <c r="H30" s="255"/>
      <c r="I30" s="251" t="s">
        <v>413</v>
      </c>
      <c r="J30" s="252"/>
      <c r="N30" s="181"/>
      <c r="O30" s="182"/>
      <c r="P30" s="172"/>
    </row>
    <row r="31" spans="1:16" s="6" customFormat="1" ht="12.75" customHeight="1" x14ac:dyDescent="0.25">
      <c r="A31" s="254"/>
      <c r="B31" s="254"/>
      <c r="C31" s="9"/>
      <c r="D31" s="253" t="s">
        <v>431</v>
      </c>
      <c r="E31" s="254"/>
      <c r="F31" s="254"/>
      <c r="G31" s="254"/>
      <c r="H31" s="255"/>
      <c r="I31" s="251" t="s">
        <v>413</v>
      </c>
      <c r="J31" s="252"/>
      <c r="N31" s="181"/>
      <c r="O31" s="182"/>
      <c r="P31" s="172"/>
    </row>
    <row r="32" spans="1:16" s="6" customFormat="1" ht="12.75" customHeight="1" x14ac:dyDescent="0.25">
      <c r="A32" s="254"/>
      <c r="B32" s="254"/>
      <c r="C32" s="9"/>
      <c r="D32" s="253" t="s">
        <v>432</v>
      </c>
      <c r="E32" s="254"/>
      <c r="F32" s="254"/>
      <c r="G32" s="254"/>
      <c r="H32" s="255"/>
      <c r="I32" s="251" t="s">
        <v>413</v>
      </c>
      <c r="J32" s="252"/>
      <c r="N32" s="181"/>
      <c r="O32" s="182"/>
      <c r="P32" s="172"/>
    </row>
    <row r="33" spans="1:16" s="6" customFormat="1" ht="12.75" customHeight="1" x14ac:dyDescent="0.25">
      <c r="A33" s="254"/>
      <c r="B33" s="254"/>
      <c r="C33" s="9"/>
      <c r="D33" s="253" t="s">
        <v>433</v>
      </c>
      <c r="E33" s="254"/>
      <c r="F33" s="254"/>
      <c r="G33" s="254"/>
      <c r="H33" s="255"/>
      <c r="I33" s="251" t="s">
        <v>413</v>
      </c>
      <c r="J33" s="252"/>
      <c r="N33" s="181"/>
      <c r="O33" s="182"/>
      <c r="P33" s="172"/>
    </row>
    <row r="34" spans="1:16" s="6" customFormat="1" ht="12.75" customHeight="1" x14ac:dyDescent="0.25">
      <c r="A34" s="254"/>
      <c r="B34" s="254"/>
      <c r="C34" s="9"/>
      <c r="D34" s="253" t="s">
        <v>434</v>
      </c>
      <c r="E34" s="254"/>
      <c r="F34" s="254"/>
      <c r="G34" s="254"/>
      <c r="H34" s="255"/>
      <c r="I34" s="251" t="s">
        <v>413</v>
      </c>
      <c r="J34" s="252"/>
      <c r="N34" s="181"/>
      <c r="O34" s="182"/>
      <c r="P34" s="172"/>
    </row>
    <row r="35" spans="1:16" s="6" customFormat="1" ht="12.75" customHeight="1" x14ac:dyDescent="0.25">
      <c r="A35" s="254"/>
      <c r="B35" s="254"/>
      <c r="C35" s="9"/>
      <c r="D35" s="253" t="s">
        <v>435</v>
      </c>
      <c r="E35" s="254"/>
      <c r="F35" s="254"/>
      <c r="G35" s="254"/>
      <c r="H35" s="255"/>
      <c r="I35" s="251" t="s">
        <v>413</v>
      </c>
      <c r="J35" s="252"/>
      <c r="N35" s="181"/>
      <c r="O35" s="182"/>
      <c r="P35" s="172"/>
    </row>
    <row r="36" spans="1:16" s="6" customFormat="1" ht="12.6" customHeight="1" x14ac:dyDescent="0.25">
      <c r="A36" s="254"/>
      <c r="B36" s="254"/>
      <c r="C36" s="9"/>
      <c r="D36" s="253" t="s">
        <v>436</v>
      </c>
      <c r="E36" s="254"/>
      <c r="F36" s="254"/>
      <c r="G36" s="254"/>
      <c r="H36" s="255"/>
      <c r="I36" s="251" t="s">
        <v>413</v>
      </c>
      <c r="J36" s="252"/>
      <c r="N36" s="181"/>
      <c r="O36" s="182"/>
      <c r="P36" s="172"/>
    </row>
    <row r="37" spans="1:16" s="6" customFormat="1" ht="12.75" customHeight="1" x14ac:dyDescent="0.25">
      <c r="A37" s="254"/>
      <c r="B37" s="254"/>
      <c r="C37" s="9"/>
      <c r="D37" s="253" t="s">
        <v>437</v>
      </c>
      <c r="E37" s="254"/>
      <c r="F37" s="254"/>
      <c r="G37" s="254"/>
      <c r="H37" s="255"/>
      <c r="I37" s="251" t="s">
        <v>413</v>
      </c>
      <c r="J37" s="252"/>
      <c r="N37" s="181"/>
      <c r="O37" s="182"/>
      <c r="P37" s="172"/>
    </row>
    <row r="38" spans="1:16" s="6" customFormat="1" ht="12.75" customHeight="1" x14ac:dyDescent="0.25">
      <c r="A38" s="254"/>
      <c r="B38" s="254"/>
      <c r="C38" s="9"/>
      <c r="D38" s="253" t="s">
        <v>438</v>
      </c>
      <c r="E38" s="254"/>
      <c r="F38" s="254"/>
      <c r="G38" s="254"/>
      <c r="H38" s="255"/>
      <c r="I38" s="251" t="s">
        <v>413</v>
      </c>
      <c r="J38" s="252"/>
      <c r="N38" s="181"/>
      <c r="O38" s="182"/>
      <c r="P38" s="172"/>
    </row>
    <row r="39" spans="1:16" s="6" customFormat="1" ht="12.75" customHeight="1" x14ac:dyDescent="0.25">
      <c r="A39" s="254"/>
      <c r="B39" s="254"/>
      <c r="C39" s="9"/>
      <c r="D39" s="253" t="s">
        <v>439</v>
      </c>
      <c r="E39" s="254"/>
      <c r="F39" s="254"/>
      <c r="G39" s="254"/>
      <c r="H39" s="255"/>
      <c r="I39" s="251" t="s">
        <v>413</v>
      </c>
      <c r="J39" s="252"/>
      <c r="N39" s="181"/>
      <c r="O39" s="182"/>
      <c r="P39" s="172"/>
    </row>
    <row r="40" spans="1:16" s="6" customFormat="1" ht="12.75" customHeight="1" x14ac:dyDescent="0.25">
      <c r="A40" s="254"/>
      <c r="B40" s="254"/>
      <c r="C40" s="9"/>
      <c r="D40" s="253" t="s">
        <v>440</v>
      </c>
      <c r="E40" s="254"/>
      <c r="F40" s="254"/>
      <c r="G40" s="254"/>
      <c r="H40" s="255"/>
      <c r="I40" s="251" t="s">
        <v>413</v>
      </c>
      <c r="J40" s="252"/>
      <c r="N40" s="181"/>
      <c r="O40" s="182"/>
      <c r="P40" s="172"/>
    </row>
    <row r="41" spans="1:16" s="6" customFormat="1" ht="12.75" customHeight="1" x14ac:dyDescent="0.25">
      <c r="A41" s="254"/>
      <c r="B41" s="254"/>
      <c r="C41" s="9"/>
      <c r="D41" s="253" t="s">
        <v>441</v>
      </c>
      <c r="E41" s="254"/>
      <c r="F41" s="254"/>
      <c r="G41" s="254"/>
      <c r="H41" s="255"/>
      <c r="I41" s="251" t="s">
        <v>413</v>
      </c>
      <c r="J41" s="252"/>
      <c r="N41" s="181"/>
      <c r="O41" s="182"/>
      <c r="P41" s="172"/>
    </row>
    <row r="42" spans="1:16" s="6" customFormat="1" ht="12.75" customHeight="1" x14ac:dyDescent="0.25">
      <c r="A42" s="254"/>
      <c r="B42" s="254"/>
      <c r="C42" s="9"/>
      <c r="D42" s="253" t="s">
        <v>442</v>
      </c>
      <c r="E42" s="254"/>
      <c r="F42" s="254"/>
      <c r="G42" s="254"/>
      <c r="H42" s="255"/>
      <c r="I42" s="251" t="s">
        <v>413</v>
      </c>
      <c r="J42" s="252"/>
      <c r="N42" s="181"/>
      <c r="O42" s="182"/>
      <c r="P42" s="172"/>
    </row>
    <row r="43" spans="1:16" s="6" customFormat="1" ht="12.75" customHeight="1" x14ac:dyDescent="0.25">
      <c r="A43" s="254"/>
      <c r="B43" s="254"/>
      <c r="C43" s="9"/>
      <c r="D43" s="253" t="s">
        <v>443</v>
      </c>
      <c r="E43" s="254"/>
      <c r="F43" s="254"/>
      <c r="G43" s="254"/>
      <c r="H43" s="255"/>
      <c r="I43" s="251" t="s">
        <v>413</v>
      </c>
      <c r="J43" s="252"/>
      <c r="N43" s="181"/>
      <c r="O43" s="182"/>
      <c r="P43" s="172"/>
    </row>
    <row r="44" spans="1:16" s="6" customFormat="1" ht="12.75" customHeight="1" x14ac:dyDescent="0.25">
      <c r="A44" s="254"/>
      <c r="B44" s="254"/>
      <c r="C44" s="9"/>
      <c r="D44" s="253" t="s">
        <v>444</v>
      </c>
      <c r="E44" s="254"/>
      <c r="F44" s="254"/>
      <c r="G44" s="254"/>
      <c r="H44" s="255"/>
      <c r="I44" s="251" t="s">
        <v>413</v>
      </c>
      <c r="J44" s="252"/>
      <c r="N44" s="181"/>
      <c r="O44" s="182"/>
      <c r="P44" s="172"/>
    </row>
    <row r="45" spans="1:16" s="6" customFormat="1" ht="12.75" customHeight="1" x14ac:dyDescent="0.25">
      <c r="A45" s="254"/>
      <c r="B45" s="254"/>
      <c r="C45" s="9"/>
      <c r="D45" s="253" t="s">
        <v>445</v>
      </c>
      <c r="E45" s="254"/>
      <c r="F45" s="254"/>
      <c r="G45" s="254"/>
      <c r="H45" s="255"/>
      <c r="I45" s="251" t="s">
        <v>413</v>
      </c>
      <c r="J45" s="252"/>
      <c r="N45" s="181"/>
      <c r="O45" s="182"/>
      <c r="P45" s="172"/>
    </row>
    <row r="46" spans="1:16" s="6" customFormat="1" ht="12.75" customHeight="1" x14ac:dyDescent="0.25">
      <c r="A46" s="254"/>
      <c r="B46" s="254"/>
      <c r="C46" s="9"/>
      <c r="D46" s="253" t="s">
        <v>446</v>
      </c>
      <c r="E46" s="254"/>
      <c r="F46" s="254"/>
      <c r="G46" s="254"/>
      <c r="H46" s="255"/>
      <c r="I46" s="251" t="s">
        <v>413</v>
      </c>
      <c r="J46" s="252"/>
      <c r="N46" s="181"/>
      <c r="O46" s="182"/>
      <c r="P46" s="172"/>
    </row>
    <row r="47" spans="1:16" s="6" customFormat="1" ht="12.75" customHeight="1" x14ac:dyDescent="0.25">
      <c r="A47" s="254"/>
      <c r="B47" s="254"/>
      <c r="C47" s="9"/>
      <c r="D47" s="253" t="s">
        <v>447</v>
      </c>
      <c r="E47" s="254"/>
      <c r="F47" s="254"/>
      <c r="G47" s="254"/>
      <c r="H47" s="255"/>
      <c r="I47" s="251" t="s">
        <v>413</v>
      </c>
      <c r="J47" s="252"/>
      <c r="N47" s="181"/>
      <c r="O47" s="182"/>
      <c r="P47" s="172"/>
    </row>
    <row r="48" spans="1:16" s="6" customFormat="1" ht="12.75" customHeight="1" x14ac:dyDescent="0.25">
      <c r="A48" s="254"/>
      <c r="B48" s="254"/>
      <c r="C48" s="9"/>
      <c r="D48" s="253" t="s">
        <v>448</v>
      </c>
      <c r="E48" s="254"/>
      <c r="F48" s="254"/>
      <c r="G48" s="254"/>
      <c r="H48" s="255"/>
      <c r="I48" s="251" t="s">
        <v>413</v>
      </c>
      <c r="J48" s="252"/>
      <c r="N48" s="181"/>
      <c r="O48" s="182"/>
      <c r="P48" s="172"/>
    </row>
    <row r="49" spans="1:16" s="6" customFormat="1" ht="12.75" customHeight="1" x14ac:dyDescent="0.25">
      <c r="A49" s="254"/>
      <c r="B49" s="254"/>
      <c r="C49" s="9"/>
      <c r="D49" s="253" t="s">
        <v>449</v>
      </c>
      <c r="E49" s="254"/>
      <c r="F49" s="254"/>
      <c r="G49" s="254"/>
      <c r="H49" s="255"/>
      <c r="I49" s="251" t="s">
        <v>413</v>
      </c>
      <c r="J49" s="252"/>
      <c r="N49" s="181"/>
      <c r="O49" s="182"/>
      <c r="P49" s="172"/>
    </row>
    <row r="50" spans="1:16" s="6" customFormat="1" ht="12.75" customHeight="1" x14ac:dyDescent="0.25">
      <c r="A50" s="254"/>
      <c r="B50" s="254"/>
      <c r="C50" s="9"/>
      <c r="D50" s="253" t="s">
        <v>450</v>
      </c>
      <c r="E50" s="254"/>
      <c r="F50" s="254"/>
      <c r="G50" s="254"/>
      <c r="H50" s="255"/>
      <c r="I50" s="251" t="s">
        <v>413</v>
      </c>
      <c r="J50" s="252"/>
      <c r="N50" s="181"/>
      <c r="O50" s="182"/>
      <c r="P50" s="172"/>
    </row>
    <row r="51" spans="1:16" s="6" customFormat="1" ht="12.75" customHeight="1" x14ac:dyDescent="0.25">
      <c r="A51" s="254"/>
      <c r="B51" s="254"/>
      <c r="C51" s="9"/>
      <c r="D51" s="253" t="s">
        <v>451</v>
      </c>
      <c r="E51" s="254"/>
      <c r="F51" s="254"/>
      <c r="G51" s="254"/>
      <c r="H51" s="255"/>
      <c r="I51" s="251" t="s">
        <v>413</v>
      </c>
      <c r="J51" s="252"/>
      <c r="N51" s="181"/>
      <c r="O51" s="182"/>
      <c r="P51" s="172"/>
    </row>
    <row r="52" spans="1:16" s="6" customFormat="1" ht="12.75" customHeight="1" x14ac:dyDescent="0.25">
      <c r="A52" s="254"/>
      <c r="B52" s="254"/>
      <c r="C52" s="9"/>
      <c r="D52" s="253" t="s">
        <v>452</v>
      </c>
      <c r="E52" s="254"/>
      <c r="F52" s="254"/>
      <c r="G52" s="254"/>
      <c r="H52" s="255"/>
      <c r="I52" s="251" t="s">
        <v>413</v>
      </c>
      <c r="J52" s="252"/>
      <c r="N52" s="181"/>
      <c r="O52" s="182"/>
      <c r="P52" s="172"/>
    </row>
    <row r="53" spans="1:16" s="6" customFormat="1" ht="12.75" customHeight="1" x14ac:dyDescent="0.25">
      <c r="A53" s="254"/>
      <c r="B53" s="254"/>
      <c r="C53" s="9"/>
      <c r="D53" s="253" t="s">
        <v>453</v>
      </c>
      <c r="E53" s="254"/>
      <c r="F53" s="254"/>
      <c r="G53" s="254"/>
      <c r="H53" s="255"/>
      <c r="I53" s="251" t="s">
        <v>413</v>
      </c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 t="s">
        <v>389</v>
      </c>
      <c r="E54" s="254"/>
      <c r="F54" s="254"/>
      <c r="G54" s="254"/>
      <c r="H54" s="255"/>
      <c r="I54" s="251">
        <v>0</v>
      </c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454</v>
      </c>
      <c r="E110" s="244"/>
      <c r="F110" s="244"/>
      <c r="G110" s="244"/>
      <c r="H110" s="245"/>
      <c r="I110" s="249" t="s">
        <v>455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474</v>
      </c>
      <c r="E130" s="202" t="s">
        <v>475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467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406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406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406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406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406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406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406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406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50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410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410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410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411</v>
      </c>
      <c r="N286" s="211"/>
      <c r="O286" s="282" t="s">
        <v>407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411</v>
      </c>
      <c r="N292" s="275"/>
      <c r="O292" s="282" t="s">
        <v>407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60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60" customHeight="1" x14ac:dyDescent="0.2">
      <c r="A302" s="227" t="s">
        <v>186</v>
      </c>
      <c r="B302" s="227"/>
      <c r="C302" s="6"/>
      <c r="D302" s="202" t="s">
        <v>468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476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469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456</v>
      </c>
      <c r="C343" s="223"/>
      <c r="D343" s="223"/>
      <c r="E343" s="223"/>
      <c r="F343" s="223"/>
      <c r="G343" s="223"/>
      <c r="H343" s="224"/>
      <c r="I343" s="225" t="s">
        <v>457</v>
      </c>
      <c r="J343" s="226"/>
      <c r="K343" s="225" t="s">
        <v>458</v>
      </c>
      <c r="L343" s="226"/>
      <c r="M343" s="225" t="s">
        <v>459</v>
      </c>
      <c r="N343" s="226"/>
      <c r="O343" s="225" t="s">
        <v>460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470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461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 t="s">
        <v>407</v>
      </c>
      <c r="N360" s="211"/>
      <c r="O360" s="282" t="s">
        <v>461</v>
      </c>
      <c r="P360" s="211"/>
      <c r="Q360" s="154" t="s">
        <v>40</v>
      </c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471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472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473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462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462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462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462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462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462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463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463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464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465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466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30" max="16383" man="1"/>
    <brk id="199" max="16383" man="1"/>
    <brk id="277" max="16383" man="1"/>
    <brk id="3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5B26</v>
      </c>
      <c r="G3" s="376"/>
      <c r="H3" s="376"/>
      <c r="I3" s="376"/>
      <c r="J3" s="376"/>
      <c r="K3" s="377"/>
      <c r="L3" s="384" t="str">
        <f>DataSheet!F2</f>
        <v>LLLETP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477</v>
      </c>
      <c r="Y21" s="159" t="s">
        <v>487</v>
      </c>
      <c r="Z21" s="159" t="s">
        <v>479</v>
      </c>
      <c r="AA21" s="159" t="s">
        <v>479</v>
      </c>
      <c r="AB21" s="160" t="s">
        <v>480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477</v>
      </c>
      <c r="K22" s="159" t="s">
        <v>478</v>
      </c>
      <c r="L22" s="159" t="s">
        <v>479</v>
      </c>
      <c r="M22" s="159" t="s">
        <v>479</v>
      </c>
      <c r="N22" s="160" t="s">
        <v>480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477</v>
      </c>
      <c r="Y24" s="159" t="s">
        <v>488</v>
      </c>
      <c r="Z24" s="159" t="s">
        <v>479</v>
      </c>
      <c r="AA24" s="159" t="s">
        <v>479</v>
      </c>
      <c r="AB24" s="160" t="s">
        <v>480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477</v>
      </c>
      <c r="Y25" s="159" t="s">
        <v>489</v>
      </c>
      <c r="Z25" s="159" t="s">
        <v>479</v>
      </c>
      <c r="AA25" s="159" t="s">
        <v>479</v>
      </c>
      <c r="AB25" s="160" t="s">
        <v>480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477</v>
      </c>
      <c r="Y26" s="159" t="s">
        <v>490</v>
      </c>
      <c r="Z26" s="159" t="s">
        <v>479</v>
      </c>
      <c r="AA26" s="159" t="s">
        <v>479</v>
      </c>
      <c r="AB26" s="160" t="s">
        <v>480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477</v>
      </c>
      <c r="Y27" s="159" t="s">
        <v>491</v>
      </c>
      <c r="Z27" s="159" t="s">
        <v>479</v>
      </c>
      <c r="AA27" s="159" t="s">
        <v>479</v>
      </c>
      <c r="AB27" s="160" t="s">
        <v>480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477</v>
      </c>
      <c r="Y28" s="159" t="s">
        <v>492</v>
      </c>
      <c r="Z28" s="159" t="s">
        <v>479</v>
      </c>
      <c r="AA28" s="159" t="s">
        <v>479</v>
      </c>
      <c r="AB28" s="160" t="s">
        <v>480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477</v>
      </c>
      <c r="Y29" s="159" t="s">
        <v>493</v>
      </c>
      <c r="Z29" s="159" t="s">
        <v>479</v>
      </c>
      <c r="AA29" s="159" t="s">
        <v>479</v>
      </c>
      <c r="AB29" s="160" t="s">
        <v>480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477</v>
      </c>
      <c r="K30" s="159" t="s">
        <v>481</v>
      </c>
      <c r="L30" s="159" t="s">
        <v>479</v>
      </c>
      <c r="M30" s="159" t="s">
        <v>479</v>
      </c>
      <c r="N30" s="160" t="s">
        <v>480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477</v>
      </c>
      <c r="Y30" s="159" t="s">
        <v>489</v>
      </c>
      <c r="Z30" s="159" t="s">
        <v>479</v>
      </c>
      <c r="AA30" s="159" t="s">
        <v>479</v>
      </c>
      <c r="AB30" s="160" t="s">
        <v>480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477</v>
      </c>
      <c r="Y31" s="159" t="s">
        <v>494</v>
      </c>
      <c r="Z31" s="159" t="s">
        <v>479</v>
      </c>
      <c r="AA31" s="159" t="s">
        <v>479</v>
      </c>
      <c r="AB31" s="160" t="s">
        <v>480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477</v>
      </c>
      <c r="Y32" s="159" t="s">
        <v>495</v>
      </c>
      <c r="Z32" s="159" t="s">
        <v>479</v>
      </c>
      <c r="AA32" s="159" t="s">
        <v>479</v>
      </c>
      <c r="AB32" s="160" t="s">
        <v>480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477</v>
      </c>
      <c r="Y33" s="159" t="s">
        <v>496</v>
      </c>
      <c r="Z33" s="159" t="s">
        <v>479</v>
      </c>
      <c r="AA33" s="159" t="s">
        <v>479</v>
      </c>
      <c r="AB33" s="160" t="s">
        <v>480</v>
      </c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477</v>
      </c>
      <c r="Y34" s="159" t="s">
        <v>497</v>
      </c>
      <c r="Z34" s="159" t="s">
        <v>479</v>
      </c>
      <c r="AA34" s="159" t="s">
        <v>479</v>
      </c>
      <c r="AB34" s="160" t="s">
        <v>480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477</v>
      </c>
      <c r="Y35" s="159" t="s">
        <v>498</v>
      </c>
      <c r="Z35" s="159" t="s">
        <v>479</v>
      </c>
      <c r="AA35" s="159" t="s">
        <v>479</v>
      </c>
      <c r="AB35" s="160" t="s">
        <v>480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477</v>
      </c>
      <c r="Y36" s="159" t="s">
        <v>499</v>
      </c>
      <c r="Z36" s="159" t="s">
        <v>479</v>
      </c>
      <c r="AA36" s="159" t="s">
        <v>479</v>
      </c>
      <c r="AB36" s="160" t="s">
        <v>480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477</v>
      </c>
      <c r="Y37" s="159" t="s">
        <v>500</v>
      </c>
      <c r="Z37" s="159" t="s">
        <v>479</v>
      </c>
      <c r="AA37" s="159" t="s">
        <v>479</v>
      </c>
      <c r="AB37" s="160" t="s">
        <v>480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477</v>
      </c>
      <c r="Y39" s="159" t="s">
        <v>501</v>
      </c>
      <c r="Z39" s="159" t="s">
        <v>479</v>
      </c>
      <c r="AA39" s="159" t="s">
        <v>479</v>
      </c>
      <c r="AB39" s="160" t="s">
        <v>480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477</v>
      </c>
      <c r="Y40" s="159" t="s">
        <v>502</v>
      </c>
      <c r="Z40" s="159" t="s">
        <v>479</v>
      </c>
      <c r="AA40" s="159" t="s">
        <v>479</v>
      </c>
      <c r="AB40" s="160" t="s">
        <v>480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477</v>
      </c>
      <c r="Y41" s="159" t="s">
        <v>503</v>
      </c>
      <c r="Z41" s="159" t="s">
        <v>479</v>
      </c>
      <c r="AA41" s="159" t="s">
        <v>479</v>
      </c>
      <c r="AB41" s="160" t="s">
        <v>480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477</v>
      </c>
      <c r="Y42" s="159" t="s">
        <v>503</v>
      </c>
      <c r="Z42" s="159" t="s">
        <v>479</v>
      </c>
      <c r="AA42" s="159" t="s">
        <v>479</v>
      </c>
      <c r="AB42" s="160" t="s">
        <v>480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477</v>
      </c>
      <c r="Y43" s="159" t="s">
        <v>498</v>
      </c>
      <c r="Z43" s="159" t="s">
        <v>479</v>
      </c>
      <c r="AA43" s="159" t="s">
        <v>479</v>
      </c>
      <c r="AB43" s="160" t="s">
        <v>480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477</v>
      </c>
      <c r="Y44" s="159" t="s">
        <v>504</v>
      </c>
      <c r="Z44" s="159" t="s">
        <v>479</v>
      </c>
      <c r="AA44" s="159" t="s">
        <v>479</v>
      </c>
      <c r="AB44" s="160" t="s">
        <v>480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477</v>
      </c>
      <c r="Y46" s="159" t="s">
        <v>505</v>
      </c>
      <c r="Z46" s="159" t="s">
        <v>479</v>
      </c>
      <c r="AA46" s="159" t="s">
        <v>479</v>
      </c>
      <c r="AB46" s="160" t="s">
        <v>480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477</v>
      </c>
      <c r="Y47" s="159" t="s">
        <v>506</v>
      </c>
      <c r="Z47" s="159" t="s">
        <v>479</v>
      </c>
      <c r="AA47" s="159" t="s">
        <v>479</v>
      </c>
      <c r="AB47" s="160" t="s">
        <v>480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477</v>
      </c>
      <c r="Y48" s="159" t="s">
        <v>507</v>
      </c>
      <c r="Z48" s="159" t="s">
        <v>479</v>
      </c>
      <c r="AA48" s="159" t="s">
        <v>479</v>
      </c>
      <c r="AB48" s="160" t="s">
        <v>480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477</v>
      </c>
      <c r="Y49" s="159" t="s">
        <v>508</v>
      </c>
      <c r="Z49" s="159" t="s">
        <v>479</v>
      </c>
      <c r="AA49" s="159" t="s">
        <v>479</v>
      </c>
      <c r="AB49" s="160" t="s">
        <v>480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477</v>
      </c>
      <c r="Y51" s="159" t="s">
        <v>509</v>
      </c>
      <c r="Z51" s="159" t="s">
        <v>479</v>
      </c>
      <c r="AA51" s="159" t="s">
        <v>479</v>
      </c>
      <c r="AB51" s="160" t="s">
        <v>480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477</v>
      </c>
      <c r="K56" s="159" t="s">
        <v>482</v>
      </c>
      <c r="L56" s="159" t="s">
        <v>479</v>
      </c>
      <c r="M56" s="159" t="s">
        <v>479</v>
      </c>
      <c r="N56" s="160" t="s">
        <v>480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477</v>
      </c>
      <c r="K62" s="159" t="s">
        <v>483</v>
      </c>
      <c r="L62" s="159" t="s">
        <v>479</v>
      </c>
      <c r="M62" s="159" t="s">
        <v>479</v>
      </c>
      <c r="N62" s="160" t="s">
        <v>480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477</v>
      </c>
      <c r="K63" s="159" t="s">
        <v>484</v>
      </c>
      <c r="L63" s="159" t="s">
        <v>479</v>
      </c>
      <c r="M63" s="159" t="s">
        <v>479</v>
      </c>
      <c r="N63" s="160" t="s">
        <v>480</v>
      </c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477</v>
      </c>
      <c r="K66" s="159" t="s">
        <v>485</v>
      </c>
      <c r="L66" s="159" t="s">
        <v>479</v>
      </c>
      <c r="M66" s="159" t="s">
        <v>479</v>
      </c>
      <c r="N66" s="160" t="s">
        <v>480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512</v>
      </c>
      <c r="W66" s="104"/>
      <c r="X66" s="103"/>
      <c r="Y66" s="143">
        <v>1.4422574287060194E-4</v>
      </c>
      <c r="Z66" s="103"/>
      <c r="AA66" s="103"/>
      <c r="AB66" s="103" t="s">
        <v>512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477</v>
      </c>
      <c r="K67" s="164" t="s">
        <v>486</v>
      </c>
      <c r="L67" s="164" t="s">
        <v>479</v>
      </c>
      <c r="M67" s="164" t="s">
        <v>479</v>
      </c>
      <c r="N67" s="165" t="s">
        <v>480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512</v>
      </c>
      <c r="W67" s="113"/>
      <c r="X67" s="114"/>
      <c r="Y67" s="144">
        <v>5.3174059624789877E-4</v>
      </c>
      <c r="Z67" s="112"/>
      <c r="AA67" s="112"/>
      <c r="AB67" s="112" t="s">
        <v>512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AD7796-ED39-4AD3-B726-399A74CA3DE6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f85ff107-93e4-45aa-9d3a-f4591edb71e9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8b4e02b2-d374-41b3-b912-75bc21e5faad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2026-04-13T09:29:03Z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864700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