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<sst xmlns="http://schemas.openxmlformats.org/spreadsheetml/2006/main" count="1591" uniqueCount="447">
  <si>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</si>
  <si>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</si>
  <si>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</si>
  <si>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</si>
  <si>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</si>
  <si>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</si>
  <si>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</si>
  <si>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</si>
  <si>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</si>
  <si>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</si>
  <si>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</si>
  <si>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</si>
  <si>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</si>
  <si>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</si>
  <si>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</si>
  <si>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</si>
  <si>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</si>
  <si>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</si>
  <si>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</si>
  <si>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</si>
  <si>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</si>
  <si>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</si>
  <si>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</si>
  <si>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</si>
  <si>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</si>
  <si>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</si>
  <si>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</si>
  <si>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</si>
  <si>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</si>
  <si>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</si>
  <si>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</si>
  <si>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</si>
  <si>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</si>
  <si>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</si>
  <si>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</si>
  <si>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</si>
  <si>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</si>
  <si>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</si>
  <si>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</si>
  <si>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</si>
  <si>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</si>
  <si>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</si>
  <si>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</si>
  <si>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</si>
  <si>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</si>
  <si>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</si>
  <si>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</si>
  <si>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</si>
  <si>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</si>
  <si>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</si>
  <si>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</si>
  <si>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</si>
  <si>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</si>
  <si>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</si>
  <si>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</si>
  <si>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</si>
  <si>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</si>
  <si>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</si>
  <si>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</si>
  <si>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</si>
  <si>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</si>
  <si>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</si>
  <si>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</si>
  <si>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</si>
  <si>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</si>
  <si>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</si>
  <si>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</si>
  <si>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</si>
  <si>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</si>
  <si>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</si>
  <si>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</si>
  <si>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</si>
  <si>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</si>
  <si>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</si>
  <si>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</si>
  <si>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</si>
  <si>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</si>
  <si>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</si>
  <si>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</si>
  <si>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</si>
  <si>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</si>
  <si>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</si>
  <si>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</si>
  <si>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</si>
  <si>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</si>
  <si>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</si>
  <si>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</si>
  <si>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</si>
  <si>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</si>
  <si>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</si>
  <si>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</si>
  <si>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</si>
  <si>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</si>
  <si>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</si>
  <si>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</si>
  <si>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</si>
  <si>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</si>
  <si>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</si>
  <si>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</si>
  <si>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</si>
  <si>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</si>
  <si>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</si>
  <si>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</si>
  <si>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</si>
  <si>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</si>
  <si>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</si>
  <si>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</si>
  <si>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</si>
  <si>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</si>
  <si>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</si>
  <si>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</si>
  <si>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</si>
  <si>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</si>
  <si>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</si>
  <si>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</si>
  <si>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</si>
  <si>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</si>
  <si>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</si>
  <si>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</si>
  <si>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</si>
  <si>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</si>
  <si>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</si>
  <si>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</si>
  <si>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</si>
  <si>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</si>
  <si>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</si>
  <si>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</si>
  <si>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</si>
  <si>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</si>
  <si>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</si>
  <si>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</si>
  <si>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</si>
  <si>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</si>
  <si>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</si>
  <si>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</si>
  <si>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</si>
  <si>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</si>
  <si>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</si>
  <si>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</si>
  <si>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</si>
  <si>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</si>
  <si>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</si>
  <si>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</si>
  <si>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</si>
  <si>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</si>
  <si>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</si>
  <si>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</si>
  <si>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</si>
  <si>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</si>
  <si>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</si>
  <si>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</si>
  <si>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</si>
  <si>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</si>
  <si>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</si>
  <si>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</si>
  <si>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</si>
  <si>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</si>
  <si>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</si>
  <si>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</si>
  <si>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</si>
  <si>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</si>
  <si>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</si>
  <si>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</si>
  <si>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</si>
  <si>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</si>
  <si>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</si>
  <si>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</si>
  <si>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</si>
  <si>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</si>
  <si>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</si>
  <si>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</si>
  <si>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</si>
  <si>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</si>
  <si>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</si>
  <si>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</si>
  <si>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</si>
  <si>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</si>
  <si>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</si>
  <si>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</si>
  <si>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</si>
  <si>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</si>
  <si>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</si>
  <si>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</si>
  <si>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</si>
  <si>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</si>
  <si>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</si>
  <si>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</si>
  <si>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</si>
  <si>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</si>
  <si>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</si>
  <si>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</si>
  <si>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</si>
  <si>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</si>
  <si>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</si>
  <si>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</si>
  <si>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</si>
  <si>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</si>
  <si>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</si>
  <si>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</si>
  <si>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</si>
  <si>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</si>
  <si>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</si>
  <si>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</si>
  <si>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</si>
  <si>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</si>
  <si>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</si>
  <si>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</si>
  <si>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</si>
  <si>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</si>
  <si>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</si>
  <si>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</si>
  <si>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</si>
  <si>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</si>
  <si>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</si>
  <si>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</si>
  <si>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</si>
  <si>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</si>
  <si>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</si>
  <si>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</si>
  <si>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</si>
  <si>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</si>
  <si>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</si>
  <si>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</si>
  <si>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</si>
  <si>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</si>
  <si>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</si>
  <si>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</si>
  <si>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</si>
  <si>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</si>
  <si>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</si>
  <si>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</si>
  <si>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</si>
  <si>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</si>
  <si>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</si>
  <si>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</si>
  <si>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</si>
  <si>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</si>
  <si>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</si>
  <si>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</si>
  <si>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</si>
  <si>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</si>
  <si>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</si>
  <si>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</si>
  <si>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</si>
  <si>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</si>
  <si>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</si>
  <si>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</si>
  <si>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</si>
  <si>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</si>
  <si>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</si>
  <si>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</si>
  <si>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</si>
  <si>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</si>
  <si>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</si>
  <si>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</si>
  <si>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</si>
  <si>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</si>
  <si>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</si>
  <si>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</si>
  <si>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</si>
  <si>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</si>
  <si>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</si>
  <si>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</si>
  <si>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</si>
  <si>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</si>
  <si>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</si>
  <si>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</si>
  <si>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</si>
  <si>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</si>
  <si>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</si>
  <si>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</si>
  <si>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</si>
  <si>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</si>
  <si>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</si>
  <si>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</si>
  <si>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</si>
  <si>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</si>
  <si>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</si>
  <si>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</si>
  <si>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</si>
  <si>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</si>
  <si>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</si>
  <si>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</si>
  <si>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</si>
  <si>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</si>
  <si>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</si>
  <si>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</si>
  <si>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</si>
  <si>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</si>
  <si>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</si>
  <si>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</si>
  <si>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</si>
  <si>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</si>
  <si>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</si>
  <si>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</si>
  <si>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</si>
  <si>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</si>
  <si>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</si>
  <si>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</si>
  <si>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</si>
  <si>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</si>
  <si>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</si>
  <si>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</si>
  <si>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</si>
  <si>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</si>
  <si>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</si>
  <si>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</si>
  <si>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</si>
  <si>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</si>
  <si>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</si>
  <si>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</si>
  <si>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</si>
  <si>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</si>
  <si>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</si>
  <si>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</si>
  <si>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</si>
  <si>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</si>
  <si>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</si>
  <si>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</si>
  <si>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</si>
  <si>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</si>
  <si>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</si>
  <si>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</si>
  <si>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</si>
  <si>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</si>
  <si>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</si>
  <si>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</si>
  <si>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</si>
  <si>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</si>
  <si>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</si>
  <si>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</si>
  <si>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</si>
  <si>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</si>
  <si>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</si>
  <si>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</si>
  <si>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</si>
  <si>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</si>
  <si>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</si>
  <si>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</si>
  <si>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</si>
  <si>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</si>
  <si>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</si>
  <si>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</si>
  <si>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</si>
  <si>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</si>
  <si>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</si>
  <si>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</si>
  <si>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</si>
  <si>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</si>
  <si>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</si>
  <si>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</si>
  <si>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</si>
  <si>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</si>
  <si>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</si>
  <si>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</si>
  <si>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</si>
  <si>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</si>
  <si>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</si>
  <si>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</si>
  <si>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</si>
  <si>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</si>
  <si>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</si>
  <si>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</si>
  <si>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</si>
  <si>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</si>
  <si>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</si>
  <si>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</si>
  <si>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</si>
  <si>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</si>
  <si>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</si>
  <si>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</si>
  <si>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</si>
  <si>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</si>
  <si>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</si>
  <si>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</si>
  <si>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</si>
  <si>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</si>
  <si>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</si>
  <si>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</si>
  <si>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</si>
  <si>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</si>
  <si>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</si>
  <si>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</si>
  <si>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</si>
  <si>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</si>
  <si>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</si>
  <si>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</si>
  <si>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</si>
  <si>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</si>
  <si>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</si>
  <si>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</si>
  <si>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</si>
  <si>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</si>
  <si>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</si>
  <si>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5C321</t>
  </si>
  <si>
    <t>Active Handling Facility Decommissioning ILW</t>
  </si>
  <si>
    <t>Nuclear Decommissioning Authority</t>
  </si>
  <si>
    <t>Nuclear Restoration Services Ltd (NRS)</t>
  </si>
  <si>
    <t>ILW</t>
  </si>
  <si>
    <t>Arisings as a result of decommissioning Active Handling Facility</t>
  </si>
  <si>
    <t>Decommissioning of the active handling facility</t>
  </si>
  <si>
    <t>ILW from miscellaneous items from the decommissioning of cells, ventilation systems and pipework.</t>
  </si>
  <si>
    <t>Volume mainly expected to arise from areas surrounding the high active cell lines.</t>
  </si>
  <si>
    <t>Neutral</t>
  </si>
  <si>
    <t>Metal, concrete , cellulose , plastic, rubber etc.</t>
  </si>
  <si>
    <t>~ 80.0</t>
  </si>
  <si>
    <t>P</t>
  </si>
  <si>
    <t>TR</t>
  </si>
  <si>
    <t>Uranium, europium, cobalt, magnesium, tin, and nickel.</t>
  </si>
  <si>
    <t>P 2.0</t>
  </si>
  <si>
    <t>~ 2.0</t>
  </si>
  <si>
    <t>NE</t>
  </si>
  <si>
    <t>= 0</t>
  </si>
  <si>
    <t>~ 18.0</t>
  </si>
  <si>
    <t xml:space="preserve"> 0</t>
  </si>
  <si>
    <t>Present at trace levels (includes EDTA, Citrate, TBP, etc).</t>
  </si>
  <si>
    <t>Yes</t>
  </si>
  <si>
    <t>On-site</t>
  </si>
  <si>
    <t xml:space="preserve"> 100.0</t>
  </si>
  <si>
    <t>HAR SWC</t>
  </si>
  <si>
    <t>Harwell</t>
  </si>
  <si>
    <t>1.4.2026 - 31.3.2027</t>
  </si>
  <si>
    <t xml:space="preserve"> 1.9</t>
  </si>
  <si>
    <t>0.80</t>
  </si>
  <si>
    <t>1.20</t>
  </si>
  <si>
    <t>6 m³ concrete box (SD)</t>
  </si>
  <si>
    <t xml:space="preserve"> 1.5</t>
  </si>
  <si>
    <t>5.8</t>
  </si>
  <si>
    <t>2</t>
  </si>
  <si>
    <t>Metal activation product.</t>
  </si>
  <si>
    <t>In labelled organic compounds and activation of metals.</t>
  </si>
  <si>
    <t>Found as an oxide, a nitrate, and as a sulphate.</t>
  </si>
  <si>
    <t>Found as an oxide, a metal, and in irradiated fuel.</t>
  </si>
  <si>
    <t>Found as an oxide, a metal, and as a fuel.</t>
  </si>
  <si>
    <t>The density of the waste varies with the nature of the waste items.</t>
  </si>
  <si>
    <t>Waste will be treated by packaging and encapsulation into 6m3 box.</t>
  </si>
  <si>
    <t>Activity is principally contamination associated with historic operations.</t>
  </si>
  <si>
    <t>Fingerprint will vary from facility location and reflect historical processes performed. At this stage an assumed radioactivity is unable to be stated but characterisation work will take place nearer the time of decommissioning.</t>
  </si>
  <si>
    <t>~</t>
  </si>
  <si>
    <t>2.9</t>
  </si>
  <si>
    <t>&gt; 2.0</t>
  </si>
  <si>
    <t>Unknown</t>
  </si>
  <si>
    <t>Estimated range 2 - 3 t/m3.</t>
  </si>
  <si>
    <t>8</t>
  </si>
  <si>
    <t>6</t>
  </si>
  <si>
    <t>1.9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</si>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</sst>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445</v>
      </c>
      <c r="J111" s="233"/>
      <c r="N111" s="232"/>
      <c r="O111" s="233"/>
      <c r="P111" s="169"/>
    </row>
    <row r="112" spans="1:16" s="6" customFormat="1" ht="12.75" customHeight="1" x14ac:dyDescent="0.25">
      <c r="A112" s="227" t="s">
        <v>14</v>
      </c>
      <c r="B112" s="227"/>
      <c r="F112" s="9"/>
      <c r="I112" s="352" t="s">
        <v>445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29" t="s">
        <v>407</v>
      </c>
      <c r="K218" s="234" t="s">
        <v>389</v>
      </c>
      <c r="L218" s="235"/>
      <c r="M218" s="235"/>
      <c r="N218" s="235"/>
      <c r="O218" s="235"/>
      <c r="P218" s="236"/>
    </row>
    <row r="219" spans="1:17" s="6" customFormat="1" ht="12" customHeight="1" x14ac:dyDescent="0.25">
      <c r="D219" s="186" t="s">
        <v>108</v>
      </c>
      <c r="E219" s="187"/>
      <c r="F219" s="187"/>
      <c r="G219" s="187"/>
      <c r="H219" s="187"/>
      <c r="I219" s="188"/>
      <c r="J219" s="129"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2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24" customHeight="1" x14ac:dyDescent="0.25">
      <c r="D262" s="263" t="s">
        <v>147</v>
      </c>
      <c r="E262" s="264"/>
      <c r="F262" s="264"/>
      <c r="G262" s="264"/>
      <c r="H262" s="264"/>
      <c r="I262" s="265"/>
      <c r="J262" s="149" t="s">
        <v>407</v>
      </c>
      <c r="K262" s="277" t="s">
        <v>415</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418</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440</v>
      </c>
      <c r="E349" s="197"/>
      <c r="F349" s="60"/>
      <c r="G349" s="46"/>
      <c r="H349" s="46"/>
      <c r="I349" s="46"/>
      <c r="J349" s="46"/>
      <c r="K349" s="6"/>
      <c r="L349" s="6"/>
      <c r="M349" s="6"/>
      <c r="N349" s="6"/>
      <c r="O349" s="11"/>
      <c r="P349" s="6"/>
    </row>
    <row r="350" spans="1:19" ht="12" customHeight="1" x14ac:dyDescent="0.2">
      <c r="A350" s="203" t="s">
        <v>200</v>
      </c>
      <c r="B350" s="203"/>
      <c r="C350" s="203"/>
      <c r="D350" s="202" t="s">
        <v>442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5C321</v>
      </c>
      <c r="G3" s="376"/>
      <c r="H3" s="376"/>
      <c r="I3" s="376"/>
      <c r="J3" s="376"/>
      <c r="K3" s="377"/>
      <c r="L3" s="384" t="str">
        <f>DataSheet!F2</f>
        <v>Active Handling Facility Decommissioning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443</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443</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443</v>
      </c>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443</v>
      </c>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443</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443</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40</v>
      </c>
      <c r="Y19" s="159"/>
      <c r="Z19" s="159" t="s">
        <v>40</v>
      </c>
      <c r="AA19" s="159" t="s">
        <v>40</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443</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444</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443</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443</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443</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443</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443</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444</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443</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443</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444</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443</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444</v>
      </c>
      <c r="O66" s="34"/>
      <c r="P66" s="96"/>
      <c r="Q66" s="102" t="s">
        <v>361</v>
      </c>
      <c r="R66" s="141"/>
      <c r="S66" s="143">
        <v>0</v>
      </c>
      <c r="T66" s="103"/>
      <c r="U66" s="103"/>
      <c r="V66" s="103" t="s">
        <v>446</v>
      </c>
      <c r="W66" s="104"/>
      <c r="X66" s="103"/>
      <c r="Y66" s="143">
        <v>0</v>
      </c>
      <c r="Z66" s="103"/>
      <c r="AA66" s="103"/>
      <c r="AB66" s="103" t="s">
        <v>446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444</v>
      </c>
      <c r="O67" s="109"/>
      <c r="P67" s="110"/>
      <c r="Q67" s="111" t="s">
        <v>363</v>
      </c>
      <c r="R67" s="142"/>
      <c r="S67" s="144">
        <v>0</v>
      </c>
      <c r="T67" s="112"/>
      <c r="U67" s="112"/>
      <c r="V67" s="112" t="s">
        <v>446</v>
      </c>
      <c r="W67" s="113"/>
      <c r="X67" s="114"/>
      <c r="Y67" s="144">
        <v>0</v>
      </c>
      <c r="Z67" s="112"/>
      <c r="AA67" s="112"/>
      <c r="AB67" s="112" t="s">
        <v>446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504AB4-2DF7-4CF6-A3A6-F58991D83BC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cd21bd35-d036-4264-93db-ebd4e7c92544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4cf2f326-47a2-48cc-869c-111da2289f13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2026-04-14T14:37:53Z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776700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