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<sst xmlns="http://schemas.openxmlformats.org/spreadsheetml/2006/main" count="1000" uniqueCount="480">
  <si>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</si>
  <si>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</si>
  <si>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</si>
  <si>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</si>
  <si>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</si>
  <si>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</si>
  <si>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</si>
  <si>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</si>
  <si>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</si>
  <si>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</si>
  <si>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</si>
  <si>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</si>
  <si>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</si>
  <si>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</si>
  <si>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</si>
  <si>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</si>
  <si>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</si>
  <si>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</si>
  <si>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</si>
  <si>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</si>
  <si>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</si>
  <si>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</si>
  <si>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</si>
  <si>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</si>
  <si>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</si>
  <si>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</si>
  <si>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</si>
  <si>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</si>
  <si>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</si>
  <si>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</si>
  <si>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</si>
  <si>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</si>
  <si>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</si>
  <si>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</si>
  <si>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</si>
  <si>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</si>
  <si>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</si>
  <si>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</si>
  <si>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</si>
  <si>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</si>
  <si>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</si>
  <si>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</si>
  <si>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</si>
  <si>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</si>
  <si>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</si>
  <si>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</si>
  <si>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</si>
  <si>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</si>
  <si>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</si>
  <si>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</si>
  <si>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</si>
  <si>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</si>
  <si>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</si>
  <si>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</si>
  <si>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</si>
  <si>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</si>
  <si>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</si>
  <si>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</si>
  <si>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</si>
  <si>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</si>
  <si>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</si>
  <si>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</si>
  <si>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</si>
  <si>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</si>
  <si>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</si>
  <si>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</si>
  <si>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</si>
  <si>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</si>
  <si>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</si>
  <si>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</si>
  <si>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</si>
  <si>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</si>
  <si>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</si>
  <si>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</si>
  <si>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</si>
  <si>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</si>
  <si>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</si>
  <si>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</si>
  <si>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</si>
  <si>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</si>
  <si>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</si>
  <si>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</si>
  <si>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</si>
  <si>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</si>
  <si>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</si>
  <si>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</si>
  <si>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</si>
  <si>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</si>
  <si>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</si>
  <si>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</si>
  <si>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</si>
  <si>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</si>
  <si>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</si>
  <si>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</si>
  <si>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</si>
  <si>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</si>
  <si>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</si>
  <si>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</si>
  <si>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</si>
  <si>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</si>
  <si>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</si>
  <si>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</si>
  <si>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</si>
  <si>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</si>
  <si>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</si>
  <si>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</si>
  <si>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</si>
  <si>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</si>
  <si>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</si>
  <si>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</si>
  <si>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</si>
  <si>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</si>
  <si>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</si>
  <si>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</si>
  <si>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</si>
  <si>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</si>
  <si>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</si>
  <si>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</si>
  <si>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</si>
  <si>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</si>
  <si>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</si>
  <si>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</si>
  <si>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</si>
  <si>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</si>
  <si>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</si>
  <si>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</si>
  <si>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</si>
  <si>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</si>
  <si>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</si>
  <si>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</si>
  <si>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</si>
  <si>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</si>
  <si>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</si>
  <si>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</si>
  <si>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</si>
  <si>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</si>
  <si>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</si>
  <si>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</si>
  <si>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</si>
  <si>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</si>
  <si>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</si>
  <si>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</si>
  <si>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</si>
  <si>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</si>
  <si>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</si>
  <si>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</si>
  <si>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</si>
  <si>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</si>
  <si>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</si>
  <si>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</si>
  <si>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</si>
  <si>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</si>
  <si>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</si>
  <si>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</si>
  <si>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</si>
  <si>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</si>
  <si>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</si>
  <si>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</si>
  <si>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</si>
  <si>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</si>
  <si>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</si>
  <si>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</si>
  <si>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</si>
  <si>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</si>
  <si>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</si>
  <si>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</si>
  <si>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</si>
  <si>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</si>
  <si>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</si>
  <si>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</si>
  <si>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</si>
  <si>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</si>
  <si>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</si>
  <si>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</si>
  <si>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</si>
  <si>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</si>
  <si>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</si>
  <si>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</si>
  <si>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</si>
  <si>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</si>
  <si>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</si>
  <si>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</si>
  <si>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</si>
  <si>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</si>
  <si>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</si>
  <si>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</si>
  <si>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</si>
  <si>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</si>
  <si>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</si>
  <si>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</si>
  <si>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</si>
  <si>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</si>
  <si>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</si>
  <si>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</si>
  <si>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</si>
  <si>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</si>
  <si>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</si>
  <si>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</si>
  <si>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</si>
  <si>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</si>
  <si>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</si>
  <si>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</si>
  <si>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</si>
  <si>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</si>
  <si>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</si>
  <si>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</si>
  <si>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</si>
  <si>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</si>
  <si>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</si>
  <si>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</si>
  <si>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</si>
  <si>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</si>
  <si>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</si>
  <si>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</si>
  <si>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</si>
  <si>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</si>
  <si>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</si>
  <si>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</si>
  <si>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</si>
  <si>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</si>
  <si>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</si>
  <si>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</si>
  <si>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</si>
  <si>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</si>
  <si>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</si>
  <si>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</si>
  <si>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</si>
  <si>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</si>
  <si>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</si>
  <si>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</si>
  <si>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</si>
  <si>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</si>
  <si>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</si>
  <si>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</si>
  <si>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</si>
  <si>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</si>
  <si>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</si>
  <si>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</si>
  <si>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</si>
  <si>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</si>
  <si>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</si>
  <si>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</si>
  <si>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</si>
  <si>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</si>
  <si>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</si>
  <si>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</si>
  <si>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</si>
  <si>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</si>
  <si>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</si>
  <si>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</si>
  <si>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</si>
  <si>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</si>
  <si>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</si>
  <si>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</si>
  <si>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</si>
  <si>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</si>
  <si>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</si>
  <si>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</si>
  <si>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</si>
  <si>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</si>
  <si>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</si>
  <si>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</si>
  <si>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</si>
  <si>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</si>
  <si>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</si>
  <si>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</si>
  <si>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</si>
  <si>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</si>
  <si>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</si>
  <si>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</si>
  <si>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</si>
  <si>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</si>
  <si>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</si>
  <si>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</si>
  <si>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</si>
  <si>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</si>
  <si>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</si>
  <si>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</si>
  <si>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</si>
  <si>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</si>
  <si>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</si>
  <si>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</si>
  <si>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</si>
  <si>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</si>
  <si>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</si>
  <si>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</si>
  <si>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</si>
  <si>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</si>
  <si>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</si>
  <si>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</si>
  <si>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</si>
  <si>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</si>
  <si>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</si>
  <si>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</si>
  <si>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</si>
  <si>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</si>
  <si>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</si>
  <si>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</si>
  <si>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</si>
  <si>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</si>
  <si>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</si>
  <si>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</si>
  <si>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</si>
  <si>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</si>
  <si>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</si>
  <si>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</si>
  <si>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</si>
  <si>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</si>
  <si>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</si>
  <si>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</si>
  <si>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</si>
  <si>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</si>
  <si>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</si>
  <si>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</si>
  <si>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</si>
  <si>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</si>
  <si>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</si>
  <si>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</si>
  <si>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</si>
  <si>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</si>
  <si>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</si>
  <si>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</si>
  <si>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</si>
  <si>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</si>
  <si>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</si>
  <si>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</si>
  <si>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</si>
  <si>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</si>
  <si>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</si>
  <si>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</si>
  <si>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</si>
  <si>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</si>
  <si>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</si>
  <si>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</si>
  <si>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</si>
  <si>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</si>
  <si>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</si>
  <si>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</si>
  <si>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</si>
  <si>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</si>
  <si>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</si>
  <si>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</si>
  <si>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</si>
  <si>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</si>
  <si>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</si>
  <si>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</si>
  <si>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</si>
  <si>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</si>
  <si>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</si>
  <si>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</si>
  <si>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</si>
  <si>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</si>
  <si>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</si>
  <si>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</si>
  <si>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</si>
  <si>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</si>
  <si>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</si>
  <si>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</si>
  <si>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</si>
  <si>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</si>
  <si>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</si>
  <si>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</si>
  <si>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</si>
  <si>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</si>
  <si>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</si>
  <si>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</si>
  <si>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</si>
  <si>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</si>
  <si>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</si>
  <si>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</si>
  <si>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</si>
  <si>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</si>
  <si>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</si>
  <si>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</si>
  <si>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</si>
  <si>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</si>
  <si>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</si>
  <si>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</si>
  <si>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</si>
  <si>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</si>
  <si>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</si>
  <si>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</si>
  <si>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</si>
  <si>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</si>
  <si>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</si>
  <si>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</si>
  <si>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</si>
  <si>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</si>
  <si>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</si>
  <si>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</si>
  <si>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</si>
  <si>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</si>
  <si>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</si>
  <si>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7D28</t>
  </si>
  <si>
    <t>Low Level Waste Resin from Plant Decontamination (MODIX)</t>
  </si>
  <si>
    <t>Ministry of Defence (MOD)</t>
  </si>
  <si>
    <t>Babcock International Group</t>
  </si>
  <si>
    <t>LLW</t>
  </si>
  <si>
    <t>The MODIX process is no longer being undertaken so there will be no future generation due to this process. Future arisings rate is based on expectation of future conditioning of current stock. Current Stocks declared are for waste stored in raw form awaiting treatment. Waste disposal due to commence c. 2025/26 which will follow a conditioning/treatment campaign as part of a MoD driven Resin Disposal Project (RDP) to remove chelates and significantly reduce C-14. Reported negative volumes in 'future arisings' represent the program of work in which this wastestream will be reduced and converted into conditioned wastestream: 7D26/C.</t>
  </si>
  <si>
    <t>Submarine primary plant (reactor &amp; associated systems) is chemically decontaminated to remove magnetite layer and hence radioactive activation products. Resin is used to remove soluble metal activation products that are generated when the magnetite layer is removed from the primary plant. Soluble activity is removed from processing liquid using ion exchange resin. Primary plant dose rates are significantly reduced as a result of the process.</t>
  </si>
  <si>
    <t>The waste consists of resin beads which are uniform spheroids of approximately 1.0 mm size. The ion exchange resin is organic mixed cation and anion hydrogen-hydroxide (H-OH) type where the active groups are quaternary amines and sulphonic groups. These are manufactured from polystyrene divinylbenzene copolymer. The ion exchange resin is mixed to ensure an even number of anion / cation active sites. When resin is shown to be exhausted it is discharged into a Resin Storage Vessel (RSV). Resin is headed by an amount of water and remains wet during its storage period. Due to the chemical process used the resin will also contain an amount of organic chelating agents until treated/processed. There are no large items present.</t>
  </si>
  <si>
    <t>Due to the chelate and C-14 concentrations, it is intended that the resin will be treated/conditioned prior to disposal to destroy the organic chelates and also remove significant proportions of C-14 from the waste stream. Once treated/processed, It is assumed the resulting compliant product is likely to be encapsulated under wastestream 7D26/C for final disposal at NWS/LLW Repository.</t>
  </si>
  <si>
    <t>The future arising rate is expected to be influenced by Resin Disposal Program (RDP) treament /conditioning to 7D26/C. With regard to volume estimation; a 2.0 m long stainless steel probe with 2 mounted detectors is used to record the height of the water level and the resin/water interface level within an Resin Storage Vessel (RSV). A conductivity detector indicates the depth of over-standing water by generating a signal when immersed in water. An Infra-Red Interface Detector (IRID) indicates the height of the resin/water interface by passing a beam of IR light between two detectors 3 mm apart; when the probe is in contact with resin at the resin/water interface the IR beam is broken and a signal generated. The length of probe that has been inserted when these signals are generated is used in conjunction with the RSV dimensions to determine the water and water/resin heights.</t>
  </si>
  <si>
    <t>Not yet determined</t>
  </si>
  <si>
    <t>Acid</t>
  </si>
  <si>
    <t xml:space="preserve">Raw waste: ion exchange resin (75%), water (25%). </t>
  </si>
  <si>
    <t>= 0</t>
  </si>
  <si>
    <t>Primary containment is stainless steel. Containers are re-used, so not included.</t>
  </si>
  <si>
    <t>= 75.0</t>
  </si>
  <si>
    <t>ion exchange resin of organic mixed cation and anion hydrogen-hydroxide (H-OH) type. These are manufactured from polystyrene divinylbenzene copolymer</t>
  </si>
  <si>
    <t>= 25.0</t>
  </si>
  <si>
    <t>Resin remains wet when stored with overstanding head of water.</t>
  </si>
  <si>
    <t>&lt; 0.07</t>
  </si>
  <si>
    <t>Based on entire % boron in entire resin stock. Average concentration over full 7D28 inventory: ~ 16.88 mg/l. Average over boronated packages only: 169 mg/l. Max in any single RSV 400 mg/l</t>
  </si>
  <si>
    <t>&lt; 0.70</t>
  </si>
  <si>
    <t>Weighted average across chelated assets</t>
  </si>
  <si>
    <t>&lt; 0.55</t>
  </si>
  <si>
    <t>Citric acid present at ~0.55% wt (weighted average over chelated assets). Maximum Citric Acid in single RSV: 1.97 %wt</t>
  </si>
  <si>
    <t>Whilst stored pending treatment no metal waste products are in the waste.</t>
  </si>
  <si>
    <t>Yes</t>
  </si>
  <si>
    <t>&lt; 1.3</t>
  </si>
  <si>
    <t>Off-site</t>
  </si>
  <si>
    <t>= 100.0</t>
  </si>
  <si>
    <t>= 19.4</t>
  </si>
  <si>
    <t>0.90</t>
  </si>
  <si>
    <t>1.10</t>
  </si>
  <si>
    <t>1.4.2025 - 31.3.2028</t>
  </si>
  <si>
    <t>~ -7.1</t>
  </si>
  <si>
    <t>0.50</t>
  </si>
  <si>
    <t>1.50</t>
  </si>
  <si>
    <t>1.4.2028 - 31.3.2031</t>
  </si>
  <si>
    <t>~ -7.2</t>
  </si>
  <si>
    <t>1.4.2031 - 31.3.2034</t>
  </si>
  <si>
    <t>~ -5.1</t>
  </si>
  <si>
    <t>1/2 Height IP-2 Disposal/Re-usable ISO (TC01/TC02)</t>
  </si>
  <si>
    <t xml:space="preserve"> 100.0</t>
  </si>
  <si>
    <t>~ 1.9</t>
  </si>
  <si>
    <t>Tritium present as HTO and could also be fixed to the resin surface as OBT.</t>
  </si>
  <si>
    <t>On resin in various chemical forms, mainly adhered to the resin in varying concentrations dependent on MODIX decontamination stage.</t>
  </si>
  <si>
    <t>Trace amounts adsorbed to the resin.</t>
  </si>
  <si>
    <t>Trace amounts may be adsorbed to the resin.</t>
  </si>
  <si>
    <t>100.0</t>
  </si>
  <si>
    <t>The waste contains organic based ion exchange resin. There are equal numbers of active anion and cation sites. The resin is a polystyrene based bead consisting of uniform spheroids of approximately 1mm diameter. Pre-conditioned resin is always held in a wet state and is 'headed' by a quantity of demineralised water. Due to the chemical decontamination process being used the resin will contain appreciable quantities of chelating agents (&gt;&gt;1 % by weight). There are no large items present. The density will be in the region of 1-1.1 t/m³. Once conditioned for disposal the density will increase as the waste will be encapsulated into an appropriate concrete matrix.</t>
  </si>
  <si>
    <t>Once treated the resin will be assessed for suitability to move into the 7D26/C resin waste-stream. In this case the resin is immobilised in a cement matrix using an in-drum mixing technique in order for NWS/LLW Repository wasteform requirements to be met. The wastestream is conditioned in the Tradebe Inutec LLW Cementation Plant at Winfrith and the final product consists of an uncompactable waste matrix. The encapsulation process will be carefully controlled to ensure that each container and its contents meet all aspects of the NWS WAC, including Discrete Item limits where applicable. The wastestream is conditioned by mixing the wet resin with a blend of cement powders so that the resultant grout sets to a dry, solid monolith. An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The waste loading of the final cement wasteform for 7D26/C is typically 25% by mass.</t>
  </si>
  <si>
    <t>When stored, the waste is held in its raw state. If treated/processed into the 7D26/c waste stream, a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However, this will only occur following treatment wher the waste is diverted into 7D26/C waste stream.</t>
  </si>
  <si>
    <t>The method of preparation, using a in-drum mixing technique, ensures a homogeneous product. The fully-filled 200 litre drums will then be placed in a half height 2910 ISO freight container of the approved design for transport to the LLW Repository. As an alternative packaging process, the conditioned waste may be used to fill interstitial space between 200 litre drums of waste within a disposal container (e.g. 1/2 height ISO) to increase the packing efficiency of the final disposal container although this option has not yet been used.</t>
  </si>
  <si>
    <t>The main sources of activity are activation products, mainly Co-60, Fe-55, C-14, Ni-63 etc. that arise when the magnetite layer is removed from the primary circuit during decontamination operations.</t>
  </si>
  <si>
    <t xml:space="preserve">The figures are based on average specific activity levels for the whole waste-stream. Possibility that individual nuclide specific activities for an individual Resin container could be higher than quoted. The activity of the major nuclides within the Resin Storage Vessel is determined from representative sampling and radiochemical analysis. The laboratory that is used is UKAS accredited. </t>
  </si>
  <si>
    <t xml:space="preserve">Representative core samples taken, then the sample subjected to a range of chemical analysis and radiochemical techniques. Average waste stream values have been presented. The resin is analysed for a range of beta/gamma nuclides e.g. Co-60, Fe-55, Ni-63, C-14, Cl-36 and H-3 &amp; gamma spectroscopy. There are triggers in the sampling and analysis routine that carries out additional analysis for other nuclides should certain key nuclides be detected. Specific Activity figures have been derived from current stock data and represent a reasonably consistant waste origin, therefore future arisings, which are expected to remain consistant, can only be estimated based on the same SA estimated figure i.e. the values are specific activity not total activity (which would vary depending on expected volume). An assessment has identified the major nuclides and also Difficult to Measure (DTM) nuclides that could be present within the waste. </t>
  </si>
  <si>
    <t>=</t>
  </si>
  <si>
    <t>1.1</t>
  </si>
  <si>
    <t>Non-standard</t>
  </si>
  <si>
    <t>Unconditioned 'Raw'  wet ion exchange resin waste has an average density of around 1100 kgm-3 as stored. The cement conditioned product in mild steel drums has an average density of around 1900 kgm-3. The wastestream (if diverted to 7D26/C) is conditioned by mixing the wet resin with a blend of cement powders so that the resultant grout sets to a dry, solid monolith.  The waste loading of the final cement wasteform is typically 25% by mass</t>
  </si>
  <si>
    <t>1.12E-04</t>
  </si>
  <si>
    <t>A</t>
  </si>
  <si>
    <t>1</t>
  </si>
  <si>
    <t>~</t>
  </si>
  <si>
    <t>B</t>
  </si>
  <si>
    <t>2</t>
  </si>
  <si>
    <t>1.04E-03</t>
  </si>
  <si>
    <t>1.43E-11</t>
  </si>
  <si>
    <t>9.36E-05</t>
  </si>
  <si>
    <t>3.13E-03</t>
  </si>
  <si>
    <t>1.35E-03</t>
  </si>
  <si>
    <t>1.05E-13</t>
  </si>
  <si>
    <t>5.07E-07</t>
  </si>
  <si>
    <t>1.57E-15</t>
  </si>
  <si>
    <t>2.20E-07</t>
  </si>
  <si>
    <t>2.05E-06</t>
  </si>
  <si>
    <t>1.91E-05</t>
  </si>
  <si>
    <t>2.02E-07</t>
  </si>
  <si>
    <t>7.90E-08</t>
  </si>
  <si>
    <t>6.47E-07</t>
  </si>
  <si>
    <t>3.58E-05</t>
  </si>
  <si>
    <t>3.54E-12</t>
  </si>
  <si>
    <t>HMNB Devonport</t>
  </si>
  <si>
    <t>No physical/chemical processes or changes to the waste since generated. Resin waste is insoluble and is stored within a purpose designed resin storage vessel (RSV) until treatment/disposal. The waste resin will have been conditioned at an external treatment facility and diverted to 7D26/C prior to disposal at NWS.</t>
  </si>
  <si>
    <t>-19.4</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</si>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</sst>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391</v>
      </c>
      <c r="B15" s="254"/>
      <c r="C15" s="9"/>
      <c r="D15" s="253" t="s">
        <v>426</v>
      </c>
      <c r="E15" s="254"/>
      <c r="F15" s="254"/>
      <c r="G15" s="254"/>
      <c r="H15" s="255"/>
      <c r="I15" s="251" t="s">
        <v>427</v>
      </c>
      <c r="J15" s="252"/>
      <c r="K15" s="181"/>
      <c r="L15" s="307"/>
      <c r="N15" s="192"/>
      <c r="O15" s="182"/>
      <c r="P15" s="172"/>
    </row>
    <row r="16" spans="1:19" s="6" customFormat="1" ht="12.75" customHeight="1" x14ac:dyDescent="0.25">
      <c r="A16" s="254"/>
      <c r="B16" s="254"/>
      <c r="C16" s="9"/>
      <c r="D16" s="253" t="s">
        <v>430</v>
      </c>
      <c r="E16" s="254"/>
      <c r="F16" s="254"/>
      <c r="G16" s="254"/>
      <c r="H16" s="255"/>
      <c r="I16" s="251" t="s">
        <v>431</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432</v>
      </c>
      <c r="E110" s="244"/>
      <c r="F110" s="244"/>
      <c r="G110" s="244"/>
      <c r="H110" s="245"/>
      <c r="I110" s="249" t="s">
        <v>433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9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13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48" customHeight="1" x14ac:dyDescent="0.25">
      <c r="A128" s="46" t="s">
        <v>29</v>
      </c>
      <c r="B128" s="46"/>
      <c r="C128" s="60"/>
      <c r="D128" s="202" t="s">
        <v>476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96" customHeight="1" x14ac:dyDescent="0.25">
      <c r="A132" s="227" t="s">
        <v>31</v>
      </c>
      <c r="B132" s="227"/>
      <c r="D132" s="202" t="s">
        <v>442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48" customHeight="1" x14ac:dyDescent="0.25">
      <c r="D168" s="266" t="s">
        <v>64</v>
      </c>
      <c r="E168" s="227"/>
      <c r="F168" s="227"/>
      <c r="G168" s="227"/>
      <c r="H168" s="227"/>
      <c r="I168" s="267"/>
      <c r="J168" s="150" t="s">
        <v>408</v>
      </c>
      <c r="K168" s="234" t="s">
        <v>409</v>
      </c>
      <c r="L168" s="235"/>
      <c r="M168" s="235"/>
      <c r="N168" s="235"/>
      <c r="O168" s="235"/>
      <c r="P168" s="236"/>
      <c r="Q168" s="150" t="s">
        <v>441</v>
      </c>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410</v>
      </c>
      <c r="K196" s="234" t="s">
        <v>411</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60" customHeight="1" x14ac:dyDescent="0.25">
      <c r="D246" s="186" t="s">
        <v>133</v>
      </c>
      <c r="E246" s="187"/>
      <c r="F246" s="187"/>
      <c r="G246" s="187"/>
      <c r="H246" s="187"/>
      <c r="I246" s="188"/>
      <c r="J246" s="176" t="s">
        <v>412</v>
      </c>
      <c r="K246" s="234" t="s">
        <v>413</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412</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414</v>
      </c>
      <c r="K262" s="277" t="s">
        <v>415</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36" customHeight="1" x14ac:dyDescent="0.25">
      <c r="D265" s="186" t="s">
        <v>150</v>
      </c>
      <c r="E265" s="187"/>
      <c r="F265" s="187"/>
      <c r="G265" s="187"/>
      <c r="H265" s="187"/>
      <c r="I265" s="188"/>
      <c r="J265" s="150" t="s">
        <v>416</v>
      </c>
      <c r="K265" s="234" t="s">
        <v>417</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421</v>
      </c>
      <c r="N292" s="275"/>
      <c r="O292" s="282" t="s">
        <v>422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56" customHeight="1" x14ac:dyDescent="0.2">
      <c r="A302" s="227" t="s">
        <v>186</v>
      </c>
      <c r="B302" s="227"/>
      <c r="C302" s="6"/>
      <c r="D302" s="202" t="s">
        <v>443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451</v>
      </c>
      <c r="E317" s="203"/>
      <c r="F317" s="203"/>
      <c r="G317" s="203"/>
      <c r="H317" s="203"/>
      <c r="I317" s="227"/>
      <c r="J317" s="227"/>
      <c r="K317" s="227"/>
      <c r="L317" s="227"/>
      <c r="M317" s="227"/>
      <c r="N317" s="227"/>
      <c r="O317" s="227"/>
      <c r="P317" s="227"/>
    </row>
    <row r="318" spans="1:16" ht="96" customHeight="1" x14ac:dyDescent="0.2">
      <c r="A318" s="203" t="s">
        <v>189</v>
      </c>
      <c r="B318" s="203"/>
      <c r="C318" s="203"/>
      <c r="D318" s="202" t="s">
        <v>444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434</v>
      </c>
      <c r="C343" s="223"/>
      <c r="D343" s="223"/>
      <c r="E343" s="223"/>
      <c r="F343" s="223"/>
      <c r="G343" s="223"/>
      <c r="H343" s="224"/>
      <c r="I343" s="225" t="s">
        <v>435</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436</v>
      </c>
      <c r="E349" s="197"/>
      <c r="F349" s="60"/>
      <c r="G349" s="46"/>
      <c r="H349" s="46"/>
      <c r="I349" s="46"/>
      <c r="J349" s="46"/>
      <c r="K349" s="6"/>
      <c r="L349" s="6"/>
      <c r="M349" s="6"/>
      <c r="N349" s="6"/>
      <c r="O349" s="11"/>
      <c r="P349" s="6"/>
    </row>
    <row r="350" spans="1:19" ht="60" customHeight="1" x14ac:dyDescent="0.2">
      <c r="A350" s="203" t="s">
        <v>200</v>
      </c>
      <c r="B350" s="203"/>
      <c r="C350" s="203"/>
      <c r="D350" s="202" t="s">
        <v>452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422</v>
      </c>
      <c r="N358" s="211"/>
      <c r="O358" s="282" t="s">
        <v>436</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02" t="s">
        <v>447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132" customHeight="1" x14ac:dyDescent="0.2">
      <c r="A383" s="276" t="s">
        <v>227</v>
      </c>
      <c r="B383" s="276"/>
      <c r="C383" s="8"/>
      <c r="D383" s="202" t="s">
        <v>448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437</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438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99"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7D28</v>
      </c>
      <c r="G3" s="376"/>
      <c r="H3" s="376"/>
      <c r="I3" s="376"/>
      <c r="J3" s="376"/>
      <c r="K3" s="377"/>
      <c r="L3" s="384" t="str">
        <f>DataSheet!F2</f>
        <v>Low Level Waste Resin from Plant Decontamination (MODIX)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449</v>
      </c>
      <c r="E9" s="158" t="s">
        <v>453</v>
      </c>
      <c r="F9" s="157" t="s">
        <v>454</v>
      </c>
      <c r="G9" s="157" t="s">
        <v>454</v>
      </c>
      <c r="H9" s="157" t="s">
        <v>455</v>
      </c>
      <c r="I9" s="95"/>
      <c r="J9" s="157" t="s">
        <v>456</v>
      </c>
      <c r="K9" s="158" t="s">
        <v>453</v>
      </c>
      <c r="L9" s="157" t="s">
        <v>457</v>
      </c>
      <c r="M9" s="157" t="s">
        <v>457</v>
      </c>
      <c r="N9" s="157" t="s">
        <v>458</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449</v>
      </c>
      <c r="E11" s="158" t="s">
        <v>459</v>
      </c>
      <c r="F11" s="157" t="s">
        <v>454</v>
      </c>
      <c r="G11" s="157" t="s">
        <v>454</v>
      </c>
      <c r="H11" s="157" t="s">
        <v>455</v>
      </c>
      <c r="I11" s="95"/>
      <c r="J11" s="159" t="s">
        <v>456</v>
      </c>
      <c r="K11" s="159" t="s">
        <v>459</v>
      </c>
      <c r="L11" s="159" t="s">
        <v>457</v>
      </c>
      <c r="M11" s="159" t="s">
        <v>457</v>
      </c>
      <c r="N11" s="160" t="s">
        <v>458</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449</v>
      </c>
      <c r="E20" s="158" t="s">
        <v>460</v>
      </c>
      <c r="F20" s="157" t="s">
        <v>454</v>
      </c>
      <c r="G20" s="157" t="s">
        <v>454</v>
      </c>
      <c r="H20" s="157" t="s">
        <v>455</v>
      </c>
      <c r="I20" s="95"/>
      <c r="J20" s="159" t="s">
        <v>456</v>
      </c>
      <c r="K20" s="159" t="s">
        <v>460</v>
      </c>
      <c r="L20" s="159" t="s">
        <v>457</v>
      </c>
      <c r="M20" s="159" t="s">
        <v>457</v>
      </c>
      <c r="N20" s="160" t="s">
        <v>458</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449</v>
      </c>
      <c r="E21" s="158" t="s">
        <v>461</v>
      </c>
      <c r="F21" s="157" t="s">
        <v>454</v>
      </c>
      <c r="G21" s="157" t="s">
        <v>454</v>
      </c>
      <c r="H21" s="157" t="s">
        <v>455</v>
      </c>
      <c r="I21" s="95"/>
      <c r="J21" s="159" t="s">
        <v>456</v>
      </c>
      <c r="K21" s="159" t="s">
        <v>461</v>
      </c>
      <c r="L21" s="159" t="s">
        <v>457</v>
      </c>
      <c r="M21" s="159" t="s">
        <v>457</v>
      </c>
      <c r="N21" s="160" t="s">
        <v>458</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449</v>
      </c>
      <c r="E22" s="158" t="s">
        <v>462</v>
      </c>
      <c r="F22" s="157" t="s">
        <v>454</v>
      </c>
      <c r="G22" s="157" t="s">
        <v>454</v>
      </c>
      <c r="H22" s="157" t="s">
        <v>455</v>
      </c>
      <c r="I22" s="95"/>
      <c r="J22" s="159" t="s">
        <v>456</v>
      </c>
      <c r="K22" s="159" t="s">
        <v>462</v>
      </c>
      <c r="L22" s="159" t="s">
        <v>457</v>
      </c>
      <c r="M22" s="159" t="s">
        <v>457</v>
      </c>
      <c r="N22" s="160" t="s">
        <v>458</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449</v>
      </c>
      <c r="E24" s="158" t="s">
        <v>463</v>
      </c>
      <c r="F24" s="157" t="s">
        <v>454</v>
      </c>
      <c r="G24" s="157" t="s">
        <v>454</v>
      </c>
      <c r="H24" s="157" t="s">
        <v>455</v>
      </c>
      <c r="I24" s="95"/>
      <c r="J24" s="159" t="s">
        <v>456</v>
      </c>
      <c r="K24" s="159" t="s">
        <v>463</v>
      </c>
      <c r="L24" s="159" t="s">
        <v>457</v>
      </c>
      <c r="M24" s="159" t="s">
        <v>457</v>
      </c>
      <c r="N24" s="160" t="s">
        <v>458</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449</v>
      </c>
      <c r="E25" s="158" t="s">
        <v>464</v>
      </c>
      <c r="F25" s="157" t="s">
        <v>454</v>
      </c>
      <c r="G25" s="157" t="s">
        <v>454</v>
      </c>
      <c r="H25" s="157" t="s">
        <v>455</v>
      </c>
      <c r="I25" s="95"/>
      <c r="J25" s="159" t="s">
        <v>456</v>
      </c>
      <c r="K25" s="159" t="s">
        <v>464</v>
      </c>
      <c r="L25" s="159" t="s">
        <v>457</v>
      </c>
      <c r="M25" s="159" t="s">
        <v>457</v>
      </c>
      <c r="N25" s="160" t="s">
        <v>458</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449</v>
      </c>
      <c r="E41" s="158" t="s">
        <v>465</v>
      </c>
      <c r="F41" s="157" t="s">
        <v>454</v>
      </c>
      <c r="G41" s="157" t="s">
        <v>454</v>
      </c>
      <c r="H41" s="157" t="s">
        <v>455</v>
      </c>
      <c r="I41" s="95"/>
      <c r="J41" s="159" t="s">
        <v>456</v>
      </c>
      <c r="K41" s="159" t="s">
        <v>465</v>
      </c>
      <c r="L41" s="159" t="s">
        <v>457</v>
      </c>
      <c r="M41" s="159" t="s">
        <v>457</v>
      </c>
      <c r="N41" s="160" t="s">
        <v>458</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449</v>
      </c>
      <c r="E42" s="158" t="s">
        <v>466</v>
      </c>
      <c r="F42" s="157" t="s">
        <v>454</v>
      </c>
      <c r="G42" s="157" t="s">
        <v>454</v>
      </c>
      <c r="H42" s="157" t="s">
        <v>455</v>
      </c>
      <c r="I42" s="95"/>
      <c r="J42" s="159" t="s">
        <v>456</v>
      </c>
      <c r="K42" s="159" t="s">
        <v>466</v>
      </c>
      <c r="L42" s="159" t="s">
        <v>457</v>
      </c>
      <c r="M42" s="159" t="s">
        <v>457</v>
      </c>
      <c r="N42" s="160" t="s">
        <v>458</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449</v>
      </c>
      <c r="E49" s="158" t="s">
        <v>467</v>
      </c>
      <c r="F49" s="157" t="s">
        <v>454</v>
      </c>
      <c r="G49" s="157" t="s">
        <v>454</v>
      </c>
      <c r="H49" s="157" t="s">
        <v>455</v>
      </c>
      <c r="I49" s="95"/>
      <c r="J49" s="159" t="s">
        <v>456</v>
      </c>
      <c r="K49" s="159" t="s">
        <v>467</v>
      </c>
      <c r="L49" s="159" t="s">
        <v>457</v>
      </c>
      <c r="M49" s="159" t="s">
        <v>457</v>
      </c>
      <c r="N49" s="160" t="s">
        <v>458</v>
      </c>
      <c r="O49" s="34"/>
      <c r="P49" s="96"/>
      <c r="Q49" s="87" t="s">
        <v>329</v>
      </c>
      <c r="R49" s="166" t="s">
        <v>449</v>
      </c>
      <c r="S49" s="159" t="s">
        <v>472</v>
      </c>
      <c r="T49" s="159" t="s">
        <v>454</v>
      </c>
      <c r="U49" s="159" t="s">
        <v>454</v>
      </c>
      <c r="V49" s="160" t="s">
        <v>455</v>
      </c>
      <c r="W49" s="95"/>
      <c r="X49" s="159" t="s">
        <v>456</v>
      </c>
      <c r="Y49" s="159" t="s">
        <v>472</v>
      </c>
      <c r="Z49" s="159" t="s">
        <v>457</v>
      </c>
      <c r="AA49" s="159" t="s">
        <v>457</v>
      </c>
      <c r="AB49" s="160" t="s">
        <v>458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449</v>
      </c>
      <c r="S51" s="159" t="s">
        <v>473</v>
      </c>
      <c r="T51" s="159" t="s">
        <v>454</v>
      </c>
      <c r="U51" s="159" t="s">
        <v>454</v>
      </c>
      <c r="V51" s="160" t="s">
        <v>455</v>
      </c>
      <c r="W51" s="95"/>
      <c r="X51" s="159" t="s">
        <v>456</v>
      </c>
      <c r="Y51" s="159" t="s">
        <v>473</v>
      </c>
      <c r="Z51" s="159" t="s">
        <v>457</v>
      </c>
      <c r="AA51" s="159" t="s">
        <v>457</v>
      </c>
      <c r="AB51" s="160" t="s">
        <v>458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449</v>
      </c>
      <c r="E53" s="158" t="s">
        <v>468</v>
      </c>
      <c r="F53" s="157" t="s">
        <v>454</v>
      </c>
      <c r="G53" s="157" t="s">
        <v>454</v>
      </c>
      <c r="H53" s="157" t="s">
        <v>455</v>
      </c>
      <c r="I53" s="95"/>
      <c r="J53" s="159" t="s">
        <v>456</v>
      </c>
      <c r="K53" s="159" t="s">
        <v>468</v>
      </c>
      <c r="L53" s="159" t="s">
        <v>457</v>
      </c>
      <c r="M53" s="159" t="s">
        <v>457</v>
      </c>
      <c r="N53" s="160" t="s">
        <v>458</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449</v>
      </c>
      <c r="E56" s="158" t="s">
        <v>469</v>
      </c>
      <c r="F56" s="157" t="s">
        <v>454</v>
      </c>
      <c r="G56" s="157" t="s">
        <v>454</v>
      </c>
      <c r="H56" s="157" t="s">
        <v>455</v>
      </c>
      <c r="I56" s="95"/>
      <c r="J56" s="159" t="s">
        <v>456</v>
      </c>
      <c r="K56" s="159" t="s">
        <v>469</v>
      </c>
      <c r="L56" s="159" t="s">
        <v>457</v>
      </c>
      <c r="M56" s="159" t="s">
        <v>457</v>
      </c>
      <c r="N56" s="160" t="s">
        <v>458</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449</v>
      </c>
      <c r="E65" s="158" t="s">
        <v>470</v>
      </c>
      <c r="F65" s="157" t="s">
        <v>454</v>
      </c>
      <c r="G65" s="157" t="s">
        <v>454</v>
      </c>
      <c r="H65" s="157" t="s">
        <v>455</v>
      </c>
      <c r="I65" s="95"/>
      <c r="J65" s="159" t="s">
        <v>456</v>
      </c>
      <c r="K65" s="159" t="s">
        <v>470</v>
      </c>
      <c r="L65" s="159" t="s">
        <v>457</v>
      </c>
      <c r="M65" s="159" t="s">
        <v>457</v>
      </c>
      <c r="N65" s="160" t="s">
        <v>458</v>
      </c>
      <c r="O65" s="34"/>
      <c r="P65" s="96"/>
      <c r="Q65" s="87" t="s">
        <v>388</v>
      </c>
      <c r="R65" s="166" t="s">
        <v>449</v>
      </c>
      <c r="S65" s="177" t="s">
        <v>474</v>
      </c>
      <c r="T65" s="159" t="s">
        <v>454</v>
      </c>
      <c r="U65" s="159" t="s">
        <v>454</v>
      </c>
      <c r="V65" s="160" t="s">
        <v>455</v>
      </c>
      <c r="W65" s="100"/>
      <c r="X65" s="177" t="s">
        <v>456</v>
      </c>
      <c r="Y65" s="159" t="s">
        <v>474</v>
      </c>
      <c r="Z65" s="159" t="s">
        <v>457</v>
      </c>
      <c r="AA65" s="159" t="s">
        <v>457</v>
      </c>
      <c r="AB65" s="160" t="s">
        <v>458</v>
      </c>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3.5766180240996562E-5</v>
      </c>
      <c r="T66" s="103"/>
      <c r="U66" s="103"/>
      <c r="V66" s="103" t="s">
        <v>479</v>
      </c>
      <c r="W66" s="104"/>
      <c r="X66" s="103"/>
      <c r="Y66" s="143">
        <v>3.5766180240996562E-5</v>
      </c>
      <c r="Z66" s="103"/>
      <c r="AA66" s="103"/>
      <c r="AB66" s="103" t="s">
        <v>479</v>
      </c>
      <c r="AC66" s="105"/>
      <c r="AD66" s="35"/>
      <c r="AE66" s="36"/>
    </row>
    <row r="67" spans="1:32" ht="12" x14ac:dyDescent="0.25">
      <c r="A67" s="31"/>
      <c r="B67" s="106"/>
      <c r="C67" s="107" t="s">
        <v>362</v>
      </c>
      <c r="D67" s="161" t="s">
        <v>449</v>
      </c>
      <c r="E67" s="162" t="s">
        <v>471</v>
      </c>
      <c r="F67" s="163" t="s">
        <v>454</v>
      </c>
      <c r="G67" s="163" t="s">
        <v>454</v>
      </c>
      <c r="H67" s="163" t="s">
        <v>455</v>
      </c>
      <c r="I67" s="108"/>
      <c r="J67" s="164" t="s">
        <v>456</v>
      </c>
      <c r="K67" s="164" t="s">
        <v>471</v>
      </c>
      <c r="L67" s="164" t="s">
        <v>457</v>
      </c>
      <c r="M67" s="164" t="s">
        <v>457</v>
      </c>
      <c r="N67" s="165" t="s">
        <v>458</v>
      </c>
      <c r="O67" s="109"/>
      <c r="P67" s="110"/>
      <c r="Q67" s="111" t="s">
        <v>363</v>
      </c>
      <c r="R67" s="142"/>
      <c r="S67" s="144">
        <v>5.7587046784811158E-3</v>
      </c>
      <c r="T67" s="112"/>
      <c r="U67" s="112"/>
      <c r="V67" s="112" t="s">
        <v>479</v>
      </c>
      <c r="W67" s="113"/>
      <c r="X67" s="114"/>
      <c r="Y67" s="144">
        <v>5.7587046784811158E-3</v>
      </c>
      <c r="Z67" s="112"/>
      <c r="AA67" s="112"/>
      <c r="AB67" s="112" t="s">
        <v>479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D6CCE8D3-D8CD-4582-A279-F28FE5290004}"/>
</file>

<file path=customXml/itemProps3.xml><?xml version="1.0" encoding="utf-8"?>
<ds:datastoreItem xmlns:ds="http://schemas.openxmlformats.org/officeDocument/2006/customXml" ds:itemID="{C0C6DBEA-F901-4908-BF71-2DCF0312C6B8}"/>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24331b9c-9264-4d3f-b611-f7fcee7a6d70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dabc42e6-2f3d-4790-a969-91cc11da3050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2026-04-13T09:13:13Z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875300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