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<sst xmlns="http://schemas.openxmlformats.org/spreadsheetml/2006/main" count="868" uniqueCount="454">
  <si>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</si>
  <si>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</si>
  <si>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</si>
  <si>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</si>
  <si>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</si>
  <si>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</si>
  <si>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</si>
  <si>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</si>
  <si>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</si>
  <si>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</si>
  <si>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</si>
  <si>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</si>
  <si>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</si>
  <si>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</si>
  <si>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</si>
  <si>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</si>
  <si>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</si>
  <si>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</si>
  <si>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</si>
  <si>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</si>
  <si>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</si>
  <si>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</si>
  <si>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</si>
  <si>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</si>
  <si>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</si>
  <si>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</si>
  <si>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</si>
  <si>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</si>
  <si>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</si>
  <si>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</si>
  <si>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</si>
  <si>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</si>
  <si>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</si>
  <si>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</si>
  <si>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</si>
  <si>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</si>
  <si>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</si>
  <si>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</si>
  <si>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</si>
  <si>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</si>
  <si>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</si>
  <si>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</si>
  <si>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</si>
  <si>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</si>
  <si>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</si>
  <si>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</si>
  <si>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</si>
  <si>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</si>
  <si>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</si>
  <si>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</si>
  <si>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</si>
  <si>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</si>
  <si>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</si>
  <si>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</si>
  <si>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</si>
  <si>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</si>
  <si>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</si>
  <si>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</si>
  <si>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</si>
  <si>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</si>
  <si>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</si>
  <si>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</si>
  <si>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</si>
  <si>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</si>
  <si>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</si>
  <si>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</si>
  <si>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</si>
  <si>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</si>
  <si>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</si>
  <si>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</si>
  <si>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</si>
  <si>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</si>
  <si>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</si>
  <si>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</si>
  <si>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</si>
  <si>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</si>
  <si>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</si>
  <si>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</si>
  <si>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</si>
  <si>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</si>
  <si>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</si>
  <si>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</si>
  <si>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</si>
  <si>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</si>
  <si>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</si>
  <si>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</si>
  <si>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</si>
  <si>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</si>
  <si>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</si>
  <si>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</si>
  <si>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</si>
  <si>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</si>
  <si>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</si>
  <si>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</si>
  <si>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</si>
  <si>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</si>
  <si>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</si>
  <si>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</si>
  <si>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</si>
  <si>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</si>
  <si>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</si>
  <si>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</si>
  <si>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</si>
  <si>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</si>
  <si>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</si>
  <si>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</si>
  <si>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</si>
  <si>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</si>
  <si>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</si>
  <si>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</si>
  <si>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</si>
  <si>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</si>
  <si>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</si>
  <si>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</si>
  <si>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</si>
  <si>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</si>
  <si>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</si>
  <si>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</si>
  <si>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</si>
  <si>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</si>
  <si>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</si>
  <si>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</si>
  <si>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</si>
  <si>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</si>
  <si>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</si>
  <si>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</si>
  <si>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</si>
  <si>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</si>
  <si>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</si>
  <si>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</si>
  <si>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</si>
  <si>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</si>
  <si>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</si>
  <si>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</si>
  <si>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</si>
  <si>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</si>
  <si>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</si>
  <si>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</si>
  <si>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</si>
  <si>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</si>
  <si>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</si>
  <si>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</si>
  <si>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</si>
  <si>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</si>
  <si>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</si>
  <si>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</si>
  <si>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</si>
  <si>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</si>
  <si>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</si>
  <si>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</si>
  <si>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</si>
  <si>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</si>
  <si>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</si>
  <si>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</si>
  <si>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</si>
  <si>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</si>
  <si>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</si>
  <si>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</si>
  <si>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</si>
  <si>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</si>
  <si>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</si>
  <si>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</si>
  <si>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</si>
  <si>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</si>
  <si>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</si>
  <si>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</si>
  <si>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</si>
  <si>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</si>
  <si>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</si>
  <si>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</si>
  <si>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</si>
  <si>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</si>
  <si>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</si>
  <si>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</si>
  <si>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</si>
  <si>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</si>
  <si>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</si>
  <si>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</si>
  <si>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</si>
  <si>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</si>
  <si>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</si>
  <si>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</si>
  <si>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</si>
  <si>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</si>
  <si>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</si>
  <si>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</si>
  <si>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</si>
  <si>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</si>
  <si>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</si>
  <si>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</si>
  <si>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</si>
  <si>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</si>
  <si>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</si>
  <si>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</si>
  <si>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</si>
  <si>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</si>
  <si>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</si>
  <si>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</si>
  <si>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</si>
  <si>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</si>
  <si>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</si>
  <si>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</si>
  <si>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</si>
  <si>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</si>
  <si>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</si>
  <si>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</si>
  <si>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</si>
  <si>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</si>
  <si>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</si>
  <si>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</si>
  <si>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</si>
  <si>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</si>
  <si>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</si>
  <si>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</si>
  <si>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</si>
  <si>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</si>
  <si>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</si>
  <si>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</si>
  <si>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</si>
  <si>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</si>
  <si>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</si>
  <si>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</si>
  <si>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</si>
  <si>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</si>
  <si>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</si>
  <si>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</si>
  <si>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</si>
  <si>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</si>
  <si>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</si>
  <si>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</si>
  <si>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</si>
  <si>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</si>
  <si>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</si>
  <si>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</si>
  <si>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</si>
  <si>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</si>
  <si>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</si>
  <si>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</si>
  <si>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</si>
  <si>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</si>
  <si>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</si>
  <si>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</si>
  <si>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</si>
  <si>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</si>
  <si>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</si>
  <si>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</si>
  <si>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</si>
  <si>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</si>
  <si>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</si>
  <si>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</si>
  <si>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</si>
  <si>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</si>
  <si>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</si>
  <si>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</si>
  <si>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</si>
  <si>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</si>
  <si>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</si>
  <si>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</si>
  <si>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</si>
  <si>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</si>
  <si>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</si>
  <si>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</si>
  <si>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</si>
  <si>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</si>
  <si>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</si>
  <si>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</si>
  <si>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</si>
  <si>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</si>
  <si>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</si>
  <si>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</si>
  <si>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</si>
  <si>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</si>
  <si>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</si>
  <si>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</si>
  <si>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</si>
  <si>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</si>
  <si>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</si>
  <si>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</si>
  <si>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</si>
  <si>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</si>
  <si>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</si>
  <si>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</si>
  <si>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</si>
  <si>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</si>
  <si>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</si>
  <si>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</si>
  <si>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</si>
  <si>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</si>
  <si>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</si>
  <si>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</si>
  <si>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</si>
  <si>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</si>
  <si>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</si>
  <si>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</si>
  <si>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</si>
  <si>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</si>
  <si>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</si>
  <si>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</si>
  <si>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</si>
  <si>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</si>
  <si>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</si>
  <si>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</si>
  <si>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</si>
  <si>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</si>
  <si>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</si>
  <si>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</si>
  <si>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</si>
  <si>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</si>
  <si>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</si>
  <si>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</si>
  <si>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</si>
  <si>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</si>
  <si>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</si>
  <si>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</si>
  <si>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</si>
  <si>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</si>
  <si>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</si>
  <si>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</si>
  <si>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</si>
  <si>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</si>
  <si>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</si>
  <si>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</si>
  <si>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</si>
  <si>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</si>
  <si>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</si>
  <si>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</si>
  <si>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</si>
  <si>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</si>
  <si>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</si>
  <si>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</si>
  <si>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</si>
  <si>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</si>
  <si>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</si>
  <si>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</si>
  <si>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</si>
  <si>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</si>
  <si>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</si>
  <si>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</si>
  <si>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</si>
  <si>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</si>
  <si>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</si>
  <si>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</si>
  <si>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</si>
  <si>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</si>
  <si>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</si>
  <si>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</si>
  <si>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</si>
  <si>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</si>
  <si>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</si>
  <si>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</si>
  <si>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</si>
  <si>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</si>
  <si>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</si>
  <si>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</si>
  <si>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</si>
  <si>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</si>
  <si>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</si>
  <si>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</si>
  <si>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</si>
  <si>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</si>
  <si>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</si>
  <si>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</si>
  <si>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</si>
  <si>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</si>
  <si>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</si>
  <si>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</si>
  <si>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</si>
  <si>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</si>
  <si>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</si>
  <si>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</si>
  <si>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</si>
  <si>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</si>
  <si>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</si>
  <si>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</si>
  <si>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</si>
  <si>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</si>
  <si>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</si>
  <si>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</si>
  <si>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</si>
  <si>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</si>
  <si>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</si>
  <si>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</si>
  <si>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</si>
  <si>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</si>
  <si>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</si>
  <si>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</si>
  <si>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</si>
  <si>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</si>
  <si>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</si>
  <si>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</si>
  <si>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</si>
  <si>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</si>
  <si>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</si>
  <si>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</si>
  <si>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7J27</t>
  </si>
  <si>
    <t>Intermediate Level Tritium Waste</t>
  </si>
  <si>
    <t>Ministry of Defence (MOD)</t>
  </si>
  <si>
    <t>ILW</t>
  </si>
  <si>
    <t>Accumulations are consistent with MoD policy in respect to decommissioning of fleet vessels and the avoidance in use of radionuclides where other (non-radioactive) options have been identified, available and fit for 'in-service' use. The use of tritium continues in signage, sights and valves the arising rates will be fairly consistant for the foreseeable future.</t>
  </si>
  <si>
    <t>MOD Remediation processing of unserviceable tritium luminised equipment and items returned to the Logistics Radioactive Storehouse facility at HMNB Portsmouth produces contaminated materials from the removal of the H3 luminising items such as flags and valves including GTLS for recyling and disposal. the leeching effects of tritium cause the majority of the housing materials to be contaminated. These items plus tissues, smear papers and polythene sheeting are generated in the decontamination and clean up processes.</t>
  </si>
  <si>
    <t>Primarily tritium luminised paint compounds on small, typically 1 cm² 'flags', and other aluminium surfaces not involving any large items and not influenced by the choice of treatment process or disposal container. The majority of the arisings can be disposed by packaging within a small (&lt;1 litre) metal container.</t>
  </si>
  <si>
    <t>100% of the waste is consigned to an authorised disposal contractor.</t>
  </si>
  <si>
    <t>H-3 luminised accumulations are not expected to exceed 0.1 m3 per year for the next five years.</t>
  </si>
  <si>
    <t>Not yet determined</t>
  </si>
  <si>
    <t>Neutral</t>
  </si>
  <si>
    <t>Metal (40%), other materials (60%).</t>
  </si>
  <si>
    <t>NE</t>
  </si>
  <si>
    <t>~ 40.0</t>
  </si>
  <si>
    <t>Aluminium (~24%), Dural (~16%)</t>
  </si>
  <si>
    <t>~ 20.0</t>
  </si>
  <si>
    <t>Tissue 15% and smears papers 5%</t>
  </si>
  <si>
    <t>= 0</t>
  </si>
  <si>
    <t>Glass (40%)</t>
  </si>
  <si>
    <t>~ 60.0</t>
  </si>
  <si>
    <t>Paper 20%, Glass 40% by weight</t>
  </si>
  <si>
    <t>No sheet metal present in this waste stream, thickeness approximately 5mm with casings typically 200 x 200 x 100 mm.</t>
  </si>
  <si>
    <t>Off-site</t>
  </si>
  <si>
    <t xml:space="preserve"> 100.0</t>
  </si>
  <si>
    <t>~~ 0.4</t>
  </si>
  <si>
    <t>0.50</t>
  </si>
  <si>
    <t>1.50</t>
  </si>
  <si>
    <t>1.4.2025 - 31.3.2026</t>
  </si>
  <si>
    <t>~~ 0.1</t>
  </si>
  <si>
    <t>1.4.2026 - 31.3.2027</t>
  </si>
  <si>
    <t>1.4.2027 - 31.3.2028</t>
  </si>
  <si>
    <t>1.4.2028 - 31.3.2029</t>
  </si>
  <si>
    <t>1.4.2029 - 31.3.2030</t>
  </si>
  <si>
    <t>1.4.2030 - 31.3.2031</t>
  </si>
  <si>
    <t>1.4.2031 - 31.3.2032</t>
  </si>
  <si>
    <t>1.4.2032 - 31.3.2033</t>
  </si>
  <si>
    <t>1.4.2033 - 31.3.2043</t>
  </si>
  <si>
    <t>1.4.2043 - 31.3.2053</t>
  </si>
  <si>
    <t>1.4.2053 - 31.3.2063</t>
  </si>
  <si>
    <t>40% tritiated paint compounds on aluminium surfaces, 60% tritium gas in valves and GTLS in glass</t>
  </si>
  <si>
    <t>Not present</t>
  </si>
  <si>
    <t>Density refined from the last consignment made to AEA Winfrith.</t>
  </si>
  <si>
    <t>100% of the waste is consigned to an authorised disposal contractor. The contractor will determine the appropriate conditioning method. Long term storage is not an option we wish to pursue. No supercompaction or pre-treatment is envisaged. There are no packaging or conditioning plants planned.</t>
  </si>
  <si>
    <t>There are no packaging or conditioning plants planned.</t>
  </si>
  <si>
    <t>Tritium luminised paint compounds on small, typically on aluminium surfaces, glass valves containing gaseous tritium, paper tissues and smear papers used in the clean up post volume reduction.</t>
  </si>
  <si>
    <t>The accuracy is known to within a factor of ten.</t>
  </si>
  <si>
    <t>Measured by sampling assay undertaken at UKAS Approved Laboratory.</t>
  </si>
  <si>
    <t>=</t>
  </si>
  <si>
    <t>2.5</t>
  </si>
  <si>
    <t>Cannot be accurately ascertained until the ILW has been finally declared to the Waste Contractor.</t>
  </si>
  <si>
    <t>1.48E+01</t>
  </si>
  <si>
    <t>B</t>
  </si>
  <si>
    <t>C</t>
  </si>
  <si>
    <t>2</t>
  </si>
  <si>
    <t>3.00E+01</t>
  </si>
  <si>
    <t>HMNB Portsmouth</t>
  </si>
  <si>
    <t>The waste has not been subjected to any physical / chemical processes or changes.</t>
  </si>
  <si>
    <t>0.5</t>
  </si>
  <si>
    <t>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</si>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</sst>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449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396</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397</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418</v>
      </c>
      <c r="J14" s="251"/>
      <c r="K14" s="180"/>
      <c r="L14" s="306"/>
      <c r="N14" s="227"/>
      <c r="O14" s="228"/>
      <c r="P14" s="169"/>
    </row>
    <row r="15" spans="1:19" s="6" customFormat="1" ht="12.75" customHeight="1" x14ac:dyDescent="0.25">
      <c r="A15" s="253" t="s">
        <v>392</v>
      </c>
      <c r="B15" s="253"/>
      <c r="C15" s="9"/>
      <c r="D15" s="252" t="s">
        <v>421</v>
      </c>
      <c r="E15" s="253"/>
      <c r="F15" s="253"/>
      <c r="G15" s="253"/>
      <c r="H15" s="254"/>
      <c r="I15" s="250" t="s">
        <v>422</v>
      </c>
      <c r="J15" s="251"/>
      <c r="K15" s="180"/>
      <c r="L15" s="306"/>
      <c r="N15" s="191"/>
      <c r="O15" s="181"/>
      <c r="P15" s="170"/>
    </row>
    <row r="16" spans="1:19" s="6" customFormat="1" ht="12.75" customHeight="1" x14ac:dyDescent="0.25">
      <c r="A16" s="253"/>
      <c r="B16" s="253"/>
      <c r="C16" s="9"/>
      <c r="D16" s="252" t="s">
        <v>423</v>
      </c>
      <c r="E16" s="253"/>
      <c r="F16" s="253"/>
      <c r="G16" s="253"/>
      <c r="H16" s="254"/>
      <c r="I16" s="250" t="s">
        <v>422</v>
      </c>
      <c r="J16" s="251"/>
      <c r="N16" s="191"/>
      <c r="O16" s="181"/>
      <c r="P16" s="170"/>
    </row>
    <row r="17" spans="1:16" s="6" customFormat="1" ht="12.75" customHeight="1" x14ac:dyDescent="0.25">
      <c r="A17" s="253"/>
      <c r="B17" s="253"/>
      <c r="C17" s="9"/>
      <c r="D17" s="252" t="s">
        <v>424</v>
      </c>
      <c r="E17" s="253"/>
      <c r="F17" s="253"/>
      <c r="G17" s="253"/>
      <c r="H17" s="254"/>
      <c r="I17" s="250" t="s">
        <v>422</v>
      </c>
      <c r="J17" s="251"/>
      <c r="N17" s="191"/>
      <c r="O17" s="181"/>
      <c r="P17" s="170"/>
    </row>
    <row r="18" spans="1:16" s="6" customFormat="1" ht="12.75" customHeight="1" x14ac:dyDescent="0.25">
      <c r="A18" s="253"/>
      <c r="B18" s="253"/>
      <c r="C18" s="9"/>
      <c r="D18" s="252" t="s">
        <v>425</v>
      </c>
      <c r="E18" s="253"/>
      <c r="F18" s="253"/>
      <c r="G18" s="253"/>
      <c r="H18" s="254"/>
      <c r="I18" s="250" t="s">
        <v>422</v>
      </c>
      <c r="J18" s="251"/>
      <c r="N18" s="180"/>
      <c r="O18" s="181"/>
      <c r="P18" s="170"/>
    </row>
    <row r="19" spans="1:16" s="6" customFormat="1" ht="12.75" customHeight="1" x14ac:dyDescent="0.25">
      <c r="A19" s="253"/>
      <c r="B19" s="253"/>
      <c r="C19" s="9"/>
      <c r="D19" s="252" t="s">
        <v>426</v>
      </c>
      <c r="E19" s="253"/>
      <c r="F19" s="253"/>
      <c r="G19" s="253"/>
      <c r="H19" s="254"/>
      <c r="I19" s="250" t="s">
        <v>422</v>
      </c>
      <c r="J19" s="251"/>
      <c r="N19" s="180"/>
      <c r="O19" s="181"/>
      <c r="P19" s="170"/>
    </row>
    <row r="20" spans="1:16" s="6" customFormat="1" ht="12.75" customHeight="1" x14ac:dyDescent="0.25">
      <c r="A20" s="253"/>
      <c r="B20" s="253"/>
      <c r="C20" s="9"/>
      <c r="D20" s="252" t="s">
        <v>427</v>
      </c>
      <c r="E20" s="253"/>
      <c r="F20" s="253"/>
      <c r="G20" s="253"/>
      <c r="H20" s="254"/>
      <c r="I20" s="250"/>
      <c r="J20" s="251"/>
      <c r="N20" s="180"/>
      <c r="O20" s="181"/>
      <c r="P20" s="170"/>
    </row>
    <row r="21" spans="1:16" s="6" customFormat="1" ht="12.75" customHeight="1" x14ac:dyDescent="0.25">
      <c r="A21" s="253"/>
      <c r="B21" s="253"/>
      <c r="C21" s="9"/>
      <c r="D21" s="252" t="s">
        <v>428</v>
      </c>
      <c r="E21" s="253"/>
      <c r="F21" s="253"/>
      <c r="G21" s="253"/>
      <c r="H21" s="254"/>
      <c r="I21" s="250"/>
      <c r="J21" s="251"/>
      <c r="N21" s="180"/>
      <c r="O21" s="181"/>
      <c r="P21" s="170"/>
    </row>
    <row r="22" spans="1:16" s="6" customFormat="1" ht="12.75" customHeight="1" x14ac:dyDescent="0.25">
      <c r="A22" s="253"/>
      <c r="B22" s="253"/>
      <c r="C22" s="9"/>
      <c r="D22" s="252" t="s">
        <v>429</v>
      </c>
      <c r="E22" s="253"/>
      <c r="F22" s="253"/>
      <c r="G22" s="253"/>
      <c r="H22" s="254"/>
      <c r="I22" s="250"/>
      <c r="J22" s="251"/>
      <c r="N22" s="180"/>
      <c r="O22" s="181"/>
      <c r="P22" s="170"/>
    </row>
    <row r="23" spans="1:16" s="6" customFormat="1" ht="12.75" customHeight="1" x14ac:dyDescent="0.25">
      <c r="A23" s="253"/>
      <c r="B23" s="253"/>
      <c r="C23" s="9"/>
      <c r="D23" s="252" t="s">
        <v>430</v>
      </c>
      <c r="E23" s="253"/>
      <c r="F23" s="253"/>
      <c r="G23" s="253"/>
      <c r="H23" s="254"/>
      <c r="I23" s="250"/>
      <c r="J23" s="251"/>
      <c r="N23" s="180"/>
      <c r="O23" s="181"/>
      <c r="P23" s="170"/>
    </row>
    <row r="24" spans="1:16" s="6" customFormat="1" ht="12.75" customHeight="1" x14ac:dyDescent="0.25">
      <c r="A24" s="253"/>
      <c r="B24" s="253"/>
      <c r="C24" s="9"/>
      <c r="D24" s="252" t="s">
        <v>431</v>
      </c>
      <c r="E24" s="253"/>
      <c r="F24" s="253"/>
      <c r="G24" s="253"/>
      <c r="H24" s="254"/>
      <c r="I24" s="250"/>
      <c r="J24" s="251"/>
      <c r="N24" s="180"/>
      <c r="O24" s="181"/>
      <c r="P24" s="170"/>
    </row>
    <row r="25" spans="1:16" s="6" customFormat="1" ht="12.75" hidden="1" customHeight="1" x14ac:dyDescent="0.25">
      <c r="A25" s="253"/>
      <c r="B25" s="253"/>
      <c r="C25" s="9"/>
      <c r="D25" s="252" t="s">
        <v>389</v>
      </c>
      <c r="E25" s="253"/>
      <c r="F25" s="253"/>
      <c r="G25" s="253"/>
      <c r="H25" s="254"/>
      <c r="I25" s="250">
        <v>0</v>
      </c>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432</v>
      </c>
      <c r="E110" s="243"/>
      <c r="F110" s="243"/>
      <c r="G110" s="243"/>
      <c r="H110" s="244"/>
      <c r="I110" s="248" t="s">
        <v>40</v>
      </c>
      <c r="J110" s="249"/>
      <c r="K110" s="180"/>
      <c r="L110" s="306"/>
      <c r="N110" s="229"/>
      <c r="O110" s="230"/>
      <c r="P110" s="171"/>
    </row>
    <row r="111" spans="1:16" s="6" customFormat="1" ht="12.75" customHeight="1" x14ac:dyDescent="0.25">
      <c r="A111" s="226" t="s">
        <v>13</v>
      </c>
      <c r="B111" s="226"/>
      <c r="D111" s="186"/>
      <c r="E111" s="186"/>
      <c r="F111" s="186"/>
      <c r="G111" s="186"/>
      <c r="H111" s="186"/>
      <c r="I111" s="231" t="s">
        <v>451</v>
      </c>
      <c r="J111" s="232"/>
      <c r="N111" s="231"/>
      <c r="O111" s="232"/>
      <c r="P111" s="167"/>
    </row>
    <row r="112" spans="1:16" s="6" customFormat="1" ht="12.75" customHeight="1" x14ac:dyDescent="0.25">
      <c r="A112" s="226" t="s">
        <v>14</v>
      </c>
      <c r="B112" s="226"/>
      <c r="F112" s="9"/>
      <c r="I112" s="351" t="s">
        <v>452</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60" customHeight="1" x14ac:dyDescent="0.25">
      <c r="A116" s="202" t="s">
        <v>18</v>
      </c>
      <c r="B116" s="202"/>
      <c r="C116" s="13"/>
      <c r="D116" s="310" t="s">
        <v>398</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402</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420</v>
      </c>
      <c r="J119" s="258" t="s">
        <v>23</v>
      </c>
      <c r="K119" s="258"/>
      <c r="L119" s="54" t="s">
        <v>22</v>
      </c>
      <c r="M119" s="178" t="s">
        <v>420</v>
      </c>
      <c r="N119" s="13"/>
      <c r="P119" s="47"/>
      <c r="Q119" s="16"/>
    </row>
    <row r="120" spans="1:19" s="12" customFormat="1" ht="12.75" customHeight="1" x14ac:dyDescent="0.25">
      <c r="A120" s="202"/>
      <c r="B120" s="202"/>
      <c r="D120" s="258" t="s">
        <v>24</v>
      </c>
      <c r="E120" s="258"/>
      <c r="F120" s="258"/>
      <c r="G120" s="54" t="s">
        <v>22</v>
      </c>
      <c r="H120" s="178" t="s">
        <v>419</v>
      </c>
      <c r="J120" s="258" t="s">
        <v>25</v>
      </c>
      <c r="K120" s="258"/>
      <c r="L120" s="54" t="s">
        <v>22</v>
      </c>
      <c r="M120" s="178" t="s">
        <v>419</v>
      </c>
      <c r="N120" s="13"/>
      <c r="P120" s="47"/>
    </row>
    <row r="121" spans="1:19" s="12" customFormat="1" ht="12.75" customHeight="1" x14ac:dyDescent="0.25">
      <c r="A121" s="6"/>
      <c r="B121" s="6"/>
      <c r="F121" s="55"/>
      <c r="G121" s="56"/>
      <c r="O121" s="57"/>
    </row>
    <row r="122" spans="1:19" s="6" customFormat="1" ht="72" customHeight="1" x14ac:dyDescent="0.25">
      <c r="A122" s="7" t="s">
        <v>26</v>
      </c>
      <c r="B122" s="7"/>
      <c r="C122" s="58"/>
      <c r="D122" s="201" t="s">
        <v>399</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6" t="s">
        <v>28</v>
      </c>
      <c r="B126" s="186"/>
      <c r="C126" s="60"/>
      <c r="D126" s="201" t="s">
        <v>400</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450</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441</v>
      </c>
      <c r="E130" s="201" t="s">
        <v>442</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12" customHeight="1" x14ac:dyDescent="0.25">
      <c r="A132" s="226" t="s">
        <v>31</v>
      </c>
      <c r="B132" s="226"/>
      <c r="D132" s="201" t="s">
        <v>435</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405</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404</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5" t="s">
        <v>390</v>
      </c>
      <c r="B140" s="275"/>
      <c r="C140" s="275"/>
      <c r="D140" s="201" t="s">
        <v>415</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406</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406</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407</v>
      </c>
      <c r="K146" s="233" t="s">
        <v>408</v>
      </c>
      <c r="L146" s="234"/>
      <c r="M146" s="234"/>
      <c r="N146" s="234"/>
      <c r="O146" s="234"/>
      <c r="P146" s="235"/>
      <c r="Q146" s="129"/>
    </row>
    <row r="147" spans="1:17" s="6" customFormat="1" ht="12" customHeight="1" x14ac:dyDescent="0.25">
      <c r="D147" s="259" t="s">
        <v>44</v>
      </c>
      <c r="E147" s="260"/>
      <c r="F147" s="260"/>
      <c r="G147" s="260"/>
      <c r="H147" s="260"/>
      <c r="I147" s="261"/>
      <c r="J147" s="148" t="s">
        <v>406</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29" t="s">
        <v>406</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406</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406</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406</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406</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406</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406</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406</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406</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406</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409</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409</v>
      </c>
      <c r="K162" s="233" t="s">
        <v>410</v>
      </c>
      <c r="L162" s="234"/>
      <c r="M162" s="234"/>
      <c r="N162" s="234"/>
      <c r="O162" s="234"/>
      <c r="P162" s="235"/>
      <c r="Q162" s="129"/>
    </row>
    <row r="163" spans="4:17" s="6" customFormat="1" ht="12" customHeight="1" x14ac:dyDescent="0.25">
      <c r="D163" s="270" t="s">
        <v>59</v>
      </c>
      <c r="E163" s="271"/>
      <c r="F163" s="271"/>
      <c r="G163" s="271"/>
      <c r="H163" s="271"/>
      <c r="I163" s="272"/>
      <c r="J163" s="148" t="s">
        <v>411</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411</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411</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411</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411</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411</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411</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411</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411</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406</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406</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29" t="s">
        <v>406</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406</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406</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406</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406</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411</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411</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411</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411</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411</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411</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411</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407</v>
      </c>
      <c r="K189" s="233" t="s">
        <v>412</v>
      </c>
      <c r="L189" s="234"/>
      <c r="M189" s="234"/>
      <c r="N189" s="234"/>
      <c r="O189" s="234"/>
      <c r="P189" s="235"/>
      <c r="Q189" s="129"/>
    </row>
    <row r="190" spans="1:17" s="6" customFormat="1" ht="12" customHeight="1" x14ac:dyDescent="0.25">
      <c r="D190" s="185" t="s">
        <v>84</v>
      </c>
      <c r="E190" s="186"/>
      <c r="F190" s="186"/>
      <c r="G190" s="186"/>
      <c r="H190" s="186"/>
      <c r="I190" s="187"/>
      <c r="J190" s="148" t="s">
        <v>411</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411</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411</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411</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411</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411</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411</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411</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411</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411</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411</v>
      </c>
      <c r="K207" s="233" t="s">
        <v>389</v>
      </c>
      <c r="L207" s="234"/>
      <c r="M207" s="234"/>
      <c r="N207" s="234"/>
      <c r="O207" s="234"/>
      <c r="P207" s="235"/>
    </row>
    <row r="208" spans="1:17" s="6" customFormat="1" ht="12" customHeight="1" x14ac:dyDescent="0.25">
      <c r="D208" s="185" t="s">
        <v>99</v>
      </c>
      <c r="E208" s="186"/>
      <c r="F208" s="186"/>
      <c r="G208" s="186"/>
      <c r="H208" s="186"/>
      <c r="I208" s="187"/>
      <c r="J208" s="148" t="s">
        <v>411</v>
      </c>
      <c r="K208" s="233" t="s">
        <v>389</v>
      </c>
      <c r="L208" s="234"/>
      <c r="M208" s="234"/>
      <c r="N208" s="234"/>
      <c r="O208" s="234"/>
      <c r="P208" s="235"/>
    </row>
    <row r="209" spans="1:17" s="6" customFormat="1" ht="12" customHeight="1" x14ac:dyDescent="0.25">
      <c r="D209" s="185" t="s">
        <v>100</v>
      </c>
      <c r="E209" s="186"/>
      <c r="F209" s="186"/>
      <c r="G209" s="186"/>
      <c r="H209" s="186"/>
      <c r="I209" s="187"/>
      <c r="J209" s="148" t="s">
        <v>411</v>
      </c>
      <c r="K209" s="233" t="s">
        <v>389</v>
      </c>
      <c r="L209" s="234"/>
      <c r="M209" s="234"/>
      <c r="N209" s="234"/>
      <c r="O209" s="234"/>
      <c r="P209" s="235"/>
    </row>
    <row r="210" spans="1:17" s="6" customFormat="1" ht="12" customHeight="1" x14ac:dyDescent="0.25">
      <c r="D210" s="185" t="s">
        <v>101</v>
      </c>
      <c r="E210" s="186"/>
      <c r="F210" s="186"/>
      <c r="G210" s="186"/>
      <c r="H210" s="186"/>
      <c r="I210" s="187"/>
      <c r="J210" s="148" t="s">
        <v>411</v>
      </c>
      <c r="K210" s="233" t="s">
        <v>389</v>
      </c>
      <c r="L210" s="234"/>
      <c r="M210" s="234"/>
      <c r="N210" s="234"/>
      <c r="O210" s="234"/>
      <c r="P210" s="235"/>
    </row>
    <row r="211" spans="1:17" s="6" customFormat="1" ht="12" customHeight="1" x14ac:dyDescent="0.25">
      <c r="D211" s="185" t="s">
        <v>102</v>
      </c>
      <c r="E211" s="186"/>
      <c r="F211" s="186"/>
      <c r="G211" s="186"/>
      <c r="H211" s="186"/>
      <c r="I211" s="187"/>
      <c r="J211" s="148" t="s">
        <v>411</v>
      </c>
      <c r="K211" s="233" t="s">
        <v>389</v>
      </c>
      <c r="L211" s="234"/>
      <c r="M211" s="234"/>
      <c r="N211" s="234"/>
      <c r="O211" s="234"/>
      <c r="P211" s="235"/>
    </row>
    <row r="212" spans="1:17" s="6" customFormat="1" ht="12" customHeight="1" x14ac:dyDescent="0.25">
      <c r="D212" s="203" t="s">
        <v>103</v>
      </c>
      <c r="E212" s="204"/>
      <c r="F212" s="204"/>
      <c r="G212" s="204"/>
      <c r="H212" s="204"/>
      <c r="I212" s="205"/>
      <c r="J212" s="172" t="s">
        <v>411</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413</v>
      </c>
      <c r="K216" s="276" t="s">
        <v>414</v>
      </c>
      <c r="L216" s="277"/>
      <c r="M216" s="277"/>
      <c r="N216" s="277"/>
      <c r="O216" s="277"/>
      <c r="P216" s="278"/>
    </row>
    <row r="217" spans="1:17" s="6" customFormat="1" ht="12" customHeight="1" x14ac:dyDescent="0.25">
      <c r="D217" s="185" t="s">
        <v>106</v>
      </c>
      <c r="E217" s="186"/>
      <c r="F217" s="186"/>
      <c r="G217" s="186"/>
      <c r="H217" s="186"/>
      <c r="I217" s="187"/>
      <c r="J217" s="148" t="s">
        <v>411</v>
      </c>
      <c r="K217" s="233" t="s">
        <v>389</v>
      </c>
      <c r="L217" s="234"/>
      <c r="M217" s="234"/>
      <c r="N217" s="234"/>
      <c r="O217" s="234"/>
      <c r="P217" s="235"/>
    </row>
    <row r="218" spans="1:17" s="6" customFormat="1" ht="12" customHeight="1" x14ac:dyDescent="0.25">
      <c r="D218" s="185" t="s">
        <v>107</v>
      </c>
      <c r="E218" s="186"/>
      <c r="F218" s="186"/>
      <c r="G218" s="186"/>
      <c r="H218" s="186"/>
      <c r="I218" s="187"/>
      <c r="J218" s="148" t="s">
        <v>411</v>
      </c>
      <c r="K218" s="233" t="s">
        <v>389</v>
      </c>
      <c r="L218" s="234"/>
      <c r="M218" s="234"/>
      <c r="N218" s="234"/>
      <c r="O218" s="234"/>
      <c r="P218" s="235"/>
    </row>
    <row r="219" spans="1:17" s="6" customFormat="1" ht="12" customHeight="1" x14ac:dyDescent="0.25">
      <c r="D219" s="185" t="s">
        <v>108</v>
      </c>
      <c r="E219" s="186"/>
      <c r="F219" s="186"/>
      <c r="G219" s="186"/>
      <c r="H219" s="186"/>
      <c r="I219" s="187"/>
      <c r="J219" s="148" t="s">
        <v>411</v>
      </c>
      <c r="K219" s="233" t="s">
        <v>389</v>
      </c>
      <c r="L219" s="234"/>
      <c r="M219" s="234"/>
      <c r="N219" s="234"/>
      <c r="O219" s="234"/>
      <c r="P219" s="235"/>
    </row>
    <row r="220" spans="1:17" s="6" customFormat="1" ht="12" customHeight="1" x14ac:dyDescent="0.25">
      <c r="D220" s="185" t="s">
        <v>109</v>
      </c>
      <c r="E220" s="186"/>
      <c r="F220" s="186"/>
      <c r="G220" s="186"/>
      <c r="H220" s="186"/>
      <c r="I220" s="187"/>
      <c r="J220" s="148" t="s">
        <v>411</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411</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411</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411</v>
      </c>
      <c r="K223" s="233" t="s">
        <v>389</v>
      </c>
      <c r="L223" s="234"/>
      <c r="M223" s="234"/>
      <c r="N223" s="234"/>
      <c r="O223" s="234"/>
      <c r="P223" s="235"/>
    </row>
    <row r="224" spans="1:17" s="6" customFormat="1" ht="12" customHeight="1" x14ac:dyDescent="0.25">
      <c r="D224" s="182" t="s">
        <v>113</v>
      </c>
      <c r="E224" s="183"/>
      <c r="F224" s="183"/>
      <c r="G224" s="183"/>
      <c r="H224" s="183"/>
      <c r="I224" s="184"/>
      <c r="J224" s="148" t="s">
        <v>411</v>
      </c>
      <c r="K224" s="233" t="s">
        <v>389</v>
      </c>
      <c r="L224" s="234"/>
      <c r="M224" s="234"/>
      <c r="N224" s="234"/>
      <c r="O224" s="234"/>
      <c r="P224" s="235"/>
    </row>
    <row r="225" spans="1:17" s="6" customFormat="1" ht="12" customHeight="1" x14ac:dyDescent="0.25">
      <c r="D225" s="185" t="s">
        <v>114</v>
      </c>
      <c r="E225" s="186"/>
      <c r="F225" s="186"/>
      <c r="G225" s="186"/>
      <c r="H225" s="186"/>
      <c r="I225" s="187"/>
      <c r="J225" s="148" t="s">
        <v>411</v>
      </c>
      <c r="K225" s="233" t="s">
        <v>389</v>
      </c>
      <c r="L225" s="234"/>
      <c r="M225" s="234"/>
      <c r="N225" s="234"/>
      <c r="O225" s="234"/>
      <c r="P225" s="235"/>
    </row>
    <row r="226" spans="1:17" s="6" customFormat="1" ht="12" customHeight="1" x14ac:dyDescent="0.25">
      <c r="D226" s="185" t="s">
        <v>115</v>
      </c>
      <c r="E226" s="186"/>
      <c r="F226" s="186"/>
      <c r="G226" s="186"/>
      <c r="H226" s="186"/>
      <c r="I226" s="187"/>
      <c r="J226" s="148" t="s">
        <v>411</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411</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411</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411</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411</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411</v>
      </c>
      <c r="K234" s="276" t="s">
        <v>389</v>
      </c>
      <c r="L234" s="277"/>
      <c r="M234" s="277"/>
      <c r="N234" s="277"/>
      <c r="O234" s="277"/>
      <c r="P234" s="278"/>
    </row>
    <row r="235" spans="1:17" s="6" customFormat="1" ht="12" customHeight="1" x14ac:dyDescent="0.25">
      <c r="D235" s="185" t="s">
        <v>122</v>
      </c>
      <c r="E235" s="186"/>
      <c r="F235" s="186"/>
      <c r="G235" s="186"/>
      <c r="H235" s="186"/>
      <c r="I235" s="187"/>
      <c r="J235" s="174" t="s">
        <v>411</v>
      </c>
      <c r="K235" s="233" t="s">
        <v>389</v>
      </c>
      <c r="L235" s="234"/>
      <c r="M235" s="234"/>
      <c r="N235" s="234"/>
      <c r="O235" s="234"/>
      <c r="P235" s="235"/>
    </row>
    <row r="236" spans="1:17" s="6" customFormat="1" ht="12" customHeight="1" x14ac:dyDescent="0.25">
      <c r="D236" s="185" t="s">
        <v>123</v>
      </c>
      <c r="E236" s="186"/>
      <c r="F236" s="186"/>
      <c r="G236" s="186"/>
      <c r="H236" s="186"/>
      <c r="I236" s="187"/>
      <c r="J236" s="174" t="s">
        <v>411</v>
      </c>
      <c r="K236" s="233" t="s">
        <v>389</v>
      </c>
      <c r="L236" s="234"/>
      <c r="M236" s="234"/>
      <c r="N236" s="234"/>
      <c r="O236" s="234"/>
      <c r="P236" s="235"/>
    </row>
    <row r="237" spans="1:17" s="6" customFormat="1" ht="12" customHeight="1" x14ac:dyDescent="0.25">
      <c r="D237" s="185" t="s">
        <v>124</v>
      </c>
      <c r="E237" s="186"/>
      <c r="F237" s="186"/>
      <c r="G237" s="186"/>
      <c r="H237" s="186"/>
      <c r="I237" s="187"/>
      <c r="J237" s="174" t="s">
        <v>411</v>
      </c>
      <c r="K237" s="233" t="s">
        <v>389</v>
      </c>
      <c r="L237" s="234"/>
      <c r="M237" s="234"/>
      <c r="N237" s="234"/>
      <c r="O237" s="234"/>
      <c r="P237" s="235"/>
    </row>
    <row r="238" spans="1:17" s="6" customFormat="1" ht="12" customHeight="1" x14ac:dyDescent="0.25">
      <c r="D238" s="185" t="s">
        <v>125</v>
      </c>
      <c r="E238" s="186"/>
      <c r="F238" s="186"/>
      <c r="G238" s="186"/>
      <c r="H238" s="186"/>
      <c r="I238" s="187"/>
      <c r="J238" s="174" t="s">
        <v>411</v>
      </c>
      <c r="K238" s="233" t="s">
        <v>389</v>
      </c>
      <c r="L238" s="234"/>
      <c r="M238" s="234"/>
      <c r="N238" s="234"/>
      <c r="O238" s="234"/>
      <c r="P238" s="235"/>
    </row>
    <row r="239" spans="1:17" s="6" customFormat="1" ht="12" customHeight="1" x14ac:dyDescent="0.25">
      <c r="D239" s="185" t="s">
        <v>126</v>
      </c>
      <c r="E239" s="186"/>
      <c r="F239" s="186"/>
      <c r="G239" s="186"/>
      <c r="H239" s="186"/>
      <c r="I239" s="187"/>
      <c r="J239" s="174" t="s">
        <v>411</v>
      </c>
      <c r="K239" s="233" t="s">
        <v>389</v>
      </c>
      <c r="L239" s="234"/>
      <c r="M239" s="234"/>
      <c r="N239" s="234"/>
      <c r="O239" s="234"/>
      <c r="P239" s="235"/>
    </row>
    <row r="240" spans="1:17" s="6" customFormat="1" ht="12" customHeight="1" x14ac:dyDescent="0.25">
      <c r="D240" s="185" t="s">
        <v>127</v>
      </c>
      <c r="E240" s="186"/>
      <c r="F240" s="186"/>
      <c r="G240" s="186"/>
      <c r="H240" s="186"/>
      <c r="I240" s="187"/>
      <c r="J240" s="174" t="s">
        <v>411</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411</v>
      </c>
      <c r="K241" s="233" t="s">
        <v>389</v>
      </c>
      <c r="L241" s="234"/>
      <c r="M241" s="234"/>
      <c r="N241" s="234"/>
      <c r="O241" s="234"/>
      <c r="P241" s="235"/>
    </row>
    <row r="242" spans="1:16" s="6" customFormat="1" ht="12" customHeight="1" x14ac:dyDescent="0.25">
      <c r="D242" s="185" t="s">
        <v>129</v>
      </c>
      <c r="E242" s="186"/>
      <c r="F242" s="186"/>
      <c r="G242" s="186"/>
      <c r="H242" s="186"/>
      <c r="I242" s="187"/>
      <c r="J242" s="174" t="s">
        <v>411</v>
      </c>
      <c r="K242" s="233" t="s">
        <v>389</v>
      </c>
      <c r="L242" s="234"/>
      <c r="M242" s="234"/>
      <c r="N242" s="234"/>
      <c r="O242" s="234"/>
      <c r="P242" s="235"/>
    </row>
    <row r="243" spans="1:16" s="6" customFormat="1" ht="12" customHeight="1" x14ac:dyDescent="0.25">
      <c r="D243" s="185" t="s">
        <v>130</v>
      </c>
      <c r="E243" s="186"/>
      <c r="F243" s="186"/>
      <c r="G243" s="186"/>
      <c r="H243" s="186"/>
      <c r="I243" s="187"/>
      <c r="J243" s="174" t="s">
        <v>411</v>
      </c>
      <c r="K243" s="233" t="s">
        <v>389</v>
      </c>
      <c r="L243" s="234"/>
      <c r="M243" s="234"/>
      <c r="N243" s="234"/>
      <c r="O243" s="234"/>
      <c r="P243" s="235"/>
    </row>
    <row r="244" spans="1:16" s="6" customFormat="1" ht="12" customHeight="1" x14ac:dyDescent="0.25">
      <c r="D244" s="185" t="s">
        <v>131</v>
      </c>
      <c r="E244" s="186"/>
      <c r="F244" s="186"/>
      <c r="G244" s="186"/>
      <c r="H244" s="186"/>
      <c r="I244" s="187"/>
      <c r="J244" s="174" t="s">
        <v>411</v>
      </c>
      <c r="K244" s="233" t="s">
        <v>389</v>
      </c>
      <c r="L244" s="234"/>
      <c r="M244" s="234"/>
      <c r="N244" s="234"/>
      <c r="O244" s="234"/>
      <c r="P244" s="235"/>
    </row>
    <row r="245" spans="1:16" s="6" customFormat="1" ht="12" customHeight="1" x14ac:dyDescent="0.25">
      <c r="D245" s="185" t="s">
        <v>132</v>
      </c>
      <c r="E245" s="186"/>
      <c r="F245" s="186"/>
      <c r="G245" s="186"/>
      <c r="H245" s="186"/>
      <c r="I245" s="187"/>
      <c r="J245" s="174" t="s">
        <v>411</v>
      </c>
      <c r="K245" s="233" t="s">
        <v>389</v>
      </c>
      <c r="L245" s="234"/>
      <c r="M245" s="234"/>
      <c r="N245" s="234"/>
      <c r="O245" s="234"/>
      <c r="P245" s="235"/>
    </row>
    <row r="246" spans="1:16" s="6" customFormat="1" ht="12" customHeight="1" x14ac:dyDescent="0.25">
      <c r="D246" s="185" t="s">
        <v>133</v>
      </c>
      <c r="E246" s="186"/>
      <c r="F246" s="186"/>
      <c r="G246" s="186"/>
      <c r="H246" s="186"/>
      <c r="I246" s="187"/>
      <c r="J246" s="174" t="s">
        <v>411</v>
      </c>
      <c r="K246" s="233" t="s">
        <v>389</v>
      </c>
      <c r="L246" s="234"/>
      <c r="M246" s="234"/>
      <c r="N246" s="234"/>
      <c r="O246" s="234"/>
      <c r="P246" s="235"/>
    </row>
    <row r="247" spans="1:16" s="6" customFormat="1" ht="12" customHeight="1" x14ac:dyDescent="0.25">
      <c r="D247" s="348" t="s">
        <v>134</v>
      </c>
      <c r="E247" s="349"/>
      <c r="F247" s="349"/>
      <c r="G247" s="349"/>
      <c r="H247" s="349"/>
      <c r="I247" s="350"/>
      <c r="J247" s="174" t="s">
        <v>411</v>
      </c>
      <c r="K247" s="233" t="s">
        <v>389</v>
      </c>
      <c r="L247" s="234"/>
      <c r="M247" s="234"/>
      <c r="N247" s="234"/>
      <c r="O247" s="234"/>
      <c r="P247" s="235"/>
    </row>
    <row r="248" spans="1:16" s="6" customFormat="1" ht="12" customHeight="1" x14ac:dyDescent="0.25">
      <c r="D248" s="348" t="s">
        <v>135</v>
      </c>
      <c r="E248" s="349"/>
      <c r="F248" s="349"/>
      <c r="G248" s="349"/>
      <c r="H248" s="349"/>
      <c r="I248" s="350"/>
      <c r="J248" s="174" t="s">
        <v>411</v>
      </c>
      <c r="K248" s="233" t="s">
        <v>389</v>
      </c>
      <c r="L248" s="234"/>
      <c r="M248" s="234"/>
      <c r="N248" s="234"/>
      <c r="O248" s="234"/>
      <c r="P248" s="235"/>
    </row>
    <row r="249" spans="1:16" s="6" customFormat="1" ht="12" customHeight="1" x14ac:dyDescent="0.25">
      <c r="D249" s="259" t="s">
        <v>136</v>
      </c>
      <c r="E249" s="260"/>
      <c r="F249" s="260"/>
      <c r="G249" s="260"/>
      <c r="H249" s="260"/>
      <c r="I249" s="261"/>
      <c r="J249" s="174" t="s">
        <v>411</v>
      </c>
      <c r="K249" s="233" t="s">
        <v>389</v>
      </c>
      <c r="L249" s="234"/>
      <c r="M249" s="234"/>
      <c r="N249" s="234"/>
      <c r="O249" s="234"/>
      <c r="P249" s="235"/>
    </row>
    <row r="250" spans="1:16" s="6" customFormat="1" ht="12" customHeight="1" x14ac:dyDescent="0.25">
      <c r="D250" s="259" t="s">
        <v>137</v>
      </c>
      <c r="E250" s="260"/>
      <c r="F250" s="260"/>
      <c r="G250" s="260"/>
      <c r="H250" s="260"/>
      <c r="I250" s="261"/>
      <c r="J250" s="174" t="s">
        <v>411</v>
      </c>
      <c r="K250" s="233" t="s">
        <v>389</v>
      </c>
      <c r="L250" s="234"/>
      <c r="M250" s="234"/>
      <c r="N250" s="234"/>
      <c r="O250" s="234"/>
      <c r="P250" s="235"/>
    </row>
    <row r="251" spans="1:16" s="6" customFormat="1" ht="12" customHeight="1" x14ac:dyDescent="0.25">
      <c r="D251" s="259" t="s">
        <v>138</v>
      </c>
      <c r="E251" s="260"/>
      <c r="F251" s="260"/>
      <c r="G251" s="260"/>
      <c r="H251" s="260"/>
      <c r="I251" s="261"/>
      <c r="J251" s="174" t="s">
        <v>411</v>
      </c>
      <c r="K251" s="233" t="s">
        <v>389</v>
      </c>
      <c r="L251" s="234"/>
      <c r="M251" s="234"/>
      <c r="N251" s="234"/>
      <c r="O251" s="234"/>
      <c r="P251" s="235"/>
    </row>
    <row r="252" spans="1:16" s="6" customFormat="1" ht="12" customHeight="1" x14ac:dyDescent="0.25">
      <c r="D252" s="259" t="s">
        <v>139</v>
      </c>
      <c r="E252" s="260"/>
      <c r="F252" s="260"/>
      <c r="G252" s="260"/>
      <c r="H252" s="260"/>
      <c r="I252" s="261"/>
      <c r="J252" s="174" t="s">
        <v>411</v>
      </c>
      <c r="K252" s="233" t="s">
        <v>389</v>
      </c>
      <c r="L252" s="234"/>
      <c r="M252" s="234"/>
      <c r="N252" s="234"/>
      <c r="O252" s="234"/>
      <c r="P252" s="235"/>
    </row>
    <row r="253" spans="1:16" s="6" customFormat="1" ht="12" customHeight="1" x14ac:dyDescent="0.25">
      <c r="D253" s="259" t="s">
        <v>140</v>
      </c>
      <c r="E253" s="260"/>
      <c r="F253" s="260"/>
      <c r="G253" s="260"/>
      <c r="H253" s="260"/>
      <c r="I253" s="261"/>
      <c r="J253" s="174" t="s">
        <v>411</v>
      </c>
      <c r="K253" s="233" t="s">
        <v>389</v>
      </c>
      <c r="L253" s="234"/>
      <c r="M253" s="234"/>
      <c r="N253" s="234"/>
      <c r="O253" s="234"/>
      <c r="P253" s="235"/>
    </row>
    <row r="254" spans="1:16" s="6" customFormat="1" ht="12" customHeight="1" x14ac:dyDescent="0.25">
      <c r="D254" s="259" t="s">
        <v>141</v>
      </c>
      <c r="E254" s="260"/>
      <c r="F254" s="260"/>
      <c r="G254" s="260"/>
      <c r="H254" s="260"/>
      <c r="I254" s="261"/>
      <c r="J254" s="174" t="s">
        <v>411</v>
      </c>
      <c r="K254" s="233" t="s">
        <v>389</v>
      </c>
      <c r="L254" s="234"/>
      <c r="M254" s="234"/>
      <c r="N254" s="234"/>
      <c r="O254" s="234"/>
      <c r="P254" s="235"/>
    </row>
    <row r="255" spans="1:16" s="6" customFormat="1" ht="12" customHeight="1" x14ac:dyDescent="0.25">
      <c r="D255" s="259" t="s">
        <v>142</v>
      </c>
      <c r="E255" s="260"/>
      <c r="F255" s="260"/>
      <c r="G255" s="260"/>
      <c r="H255" s="260"/>
      <c r="I255" s="261"/>
      <c r="J255" s="174" t="s">
        <v>411</v>
      </c>
      <c r="K255" s="233" t="s">
        <v>389</v>
      </c>
      <c r="L255" s="234"/>
      <c r="M255" s="234"/>
      <c r="N255" s="234"/>
      <c r="O255" s="234"/>
      <c r="P255" s="235"/>
    </row>
    <row r="256" spans="1:16" s="6" customFormat="1" ht="12" customHeight="1" x14ac:dyDescent="0.25">
      <c r="D256" s="259" t="s">
        <v>143</v>
      </c>
      <c r="E256" s="260"/>
      <c r="F256" s="260"/>
      <c r="G256" s="260"/>
      <c r="H256" s="260"/>
      <c r="I256" s="261"/>
      <c r="J256" s="174" t="s">
        <v>411</v>
      </c>
      <c r="K256" s="233" t="s">
        <v>389</v>
      </c>
      <c r="L256" s="234"/>
      <c r="M256" s="234"/>
      <c r="N256" s="234"/>
      <c r="O256" s="234"/>
      <c r="P256" s="235"/>
    </row>
    <row r="257" spans="1:17" s="6" customFormat="1" ht="12" customHeight="1" x14ac:dyDescent="0.25">
      <c r="D257" s="259" t="s">
        <v>144</v>
      </c>
      <c r="E257" s="260"/>
      <c r="F257" s="260"/>
      <c r="G257" s="260"/>
      <c r="H257" s="260"/>
      <c r="I257" s="261"/>
      <c r="J257" s="174" t="s">
        <v>411</v>
      </c>
      <c r="K257" s="233" t="s">
        <v>389</v>
      </c>
      <c r="L257" s="234"/>
      <c r="M257" s="234"/>
      <c r="N257" s="234"/>
      <c r="O257" s="234"/>
      <c r="P257" s="235"/>
    </row>
    <row r="258" spans="1:17" s="6" customFormat="1" ht="12" customHeight="1" x14ac:dyDescent="0.25">
      <c r="D258" s="318" t="s">
        <v>145</v>
      </c>
      <c r="E258" s="319"/>
      <c r="F258" s="319"/>
      <c r="G258" s="319"/>
      <c r="H258" s="319"/>
      <c r="I258" s="320"/>
      <c r="J258" s="177" t="s">
        <v>411</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411</v>
      </c>
      <c r="K262" s="276" t="s">
        <v>389</v>
      </c>
      <c r="L262" s="277"/>
      <c r="M262" s="277"/>
      <c r="N262" s="277"/>
      <c r="O262" s="277"/>
      <c r="P262" s="278"/>
    </row>
    <row r="263" spans="1:17" s="6" customFormat="1" ht="12" customHeight="1" x14ac:dyDescent="0.25">
      <c r="D263" s="185" t="s">
        <v>148</v>
      </c>
      <c r="E263" s="186"/>
      <c r="F263" s="186"/>
      <c r="G263" s="186"/>
      <c r="H263" s="186"/>
      <c r="I263" s="187"/>
      <c r="J263" s="148" t="s">
        <v>411</v>
      </c>
      <c r="K263" s="233" t="s">
        <v>389</v>
      </c>
      <c r="L263" s="234"/>
      <c r="M263" s="234"/>
      <c r="N263" s="234"/>
      <c r="O263" s="234"/>
      <c r="P263" s="235"/>
    </row>
    <row r="264" spans="1:17" s="6" customFormat="1" ht="12" customHeight="1" x14ac:dyDescent="0.25">
      <c r="D264" s="185" t="s">
        <v>149</v>
      </c>
      <c r="E264" s="186"/>
      <c r="F264" s="186"/>
      <c r="G264" s="186"/>
      <c r="H264" s="186"/>
      <c r="I264" s="187"/>
      <c r="J264" s="148" t="s">
        <v>411</v>
      </c>
      <c r="K264" s="233" t="s">
        <v>389</v>
      </c>
      <c r="L264" s="234"/>
      <c r="M264" s="234"/>
      <c r="N264" s="234"/>
      <c r="O264" s="234"/>
      <c r="P264" s="235"/>
    </row>
    <row r="265" spans="1:17" s="6" customFormat="1" ht="12" customHeight="1" x14ac:dyDescent="0.25">
      <c r="D265" s="185" t="s">
        <v>150</v>
      </c>
      <c r="E265" s="186"/>
      <c r="F265" s="186"/>
      <c r="G265" s="186"/>
      <c r="H265" s="186"/>
      <c r="I265" s="187"/>
      <c r="J265" s="148" t="s">
        <v>411</v>
      </c>
      <c r="K265" s="233" t="s">
        <v>389</v>
      </c>
      <c r="L265" s="234"/>
      <c r="M265" s="234"/>
      <c r="N265" s="234"/>
      <c r="O265" s="234"/>
      <c r="P265" s="235"/>
    </row>
    <row r="266" spans="1:17" s="6" customFormat="1" ht="12" customHeight="1" x14ac:dyDescent="0.25">
      <c r="D266" s="185" t="s">
        <v>151</v>
      </c>
      <c r="E266" s="186"/>
      <c r="F266" s="186"/>
      <c r="G266" s="186"/>
      <c r="H266" s="186"/>
      <c r="I266" s="187"/>
      <c r="J266" s="148" t="s">
        <v>411</v>
      </c>
      <c r="K266" s="233" t="s">
        <v>389</v>
      </c>
      <c r="L266" s="234"/>
      <c r="M266" s="234"/>
      <c r="N266" s="234"/>
      <c r="O266" s="234"/>
      <c r="P266" s="235"/>
    </row>
    <row r="267" spans="1:17" s="6" customFormat="1" ht="12" customHeight="1" x14ac:dyDescent="0.25">
      <c r="D267" s="203" t="s">
        <v>152</v>
      </c>
      <c r="E267" s="204"/>
      <c r="F267" s="204"/>
      <c r="G267" s="204"/>
      <c r="H267" s="204"/>
      <c r="I267" s="205"/>
      <c r="J267" s="172" t="s">
        <v>411</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t="s">
        <v>406</v>
      </c>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t="s">
        <v>406</v>
      </c>
      <c r="K272" s="233" t="s">
        <v>389</v>
      </c>
      <c r="L272" s="234"/>
      <c r="M272" s="234"/>
      <c r="N272" s="234"/>
      <c r="O272" s="234"/>
      <c r="P272" s="235"/>
    </row>
    <row r="273" spans="1:16" s="6" customFormat="1" ht="12" customHeight="1" x14ac:dyDescent="0.25">
      <c r="D273" s="259" t="s">
        <v>158</v>
      </c>
      <c r="E273" s="260"/>
      <c r="F273" s="260"/>
      <c r="G273" s="260"/>
      <c r="H273" s="260"/>
      <c r="I273" s="261"/>
      <c r="J273" s="149" t="s">
        <v>406</v>
      </c>
      <c r="K273" s="233" t="s">
        <v>389</v>
      </c>
      <c r="L273" s="234"/>
      <c r="M273" s="234"/>
      <c r="N273" s="234"/>
      <c r="O273" s="234"/>
      <c r="P273" s="235"/>
    </row>
    <row r="274" spans="1:16" s="6" customFormat="1" ht="12" customHeight="1" x14ac:dyDescent="0.25">
      <c r="D274" s="259" t="s">
        <v>159</v>
      </c>
      <c r="E274" s="260"/>
      <c r="F274" s="260"/>
      <c r="G274" s="260"/>
      <c r="H274" s="260"/>
      <c r="I274" s="261"/>
      <c r="J274" s="149" t="s">
        <v>411</v>
      </c>
      <c r="K274" s="233" t="s">
        <v>389</v>
      </c>
      <c r="L274" s="234"/>
      <c r="M274" s="234"/>
      <c r="N274" s="234"/>
      <c r="O274" s="234"/>
      <c r="P274" s="235"/>
    </row>
    <row r="275" spans="1:16" s="6" customFormat="1" ht="12" customHeight="1" x14ac:dyDescent="0.25">
      <c r="D275" s="259" t="s">
        <v>160</v>
      </c>
      <c r="E275" s="260"/>
      <c r="F275" s="260"/>
      <c r="G275" s="260"/>
      <c r="H275" s="260"/>
      <c r="I275" s="261"/>
      <c r="J275" s="149" t="s">
        <v>406</v>
      </c>
      <c r="K275" s="233" t="s">
        <v>389</v>
      </c>
      <c r="L275" s="234"/>
      <c r="M275" s="234"/>
      <c r="N275" s="234"/>
      <c r="O275" s="234"/>
      <c r="P275" s="235"/>
    </row>
    <row r="276" spans="1:16" s="6" customFormat="1" ht="12" customHeight="1" x14ac:dyDescent="0.25">
      <c r="D276" s="318" t="s">
        <v>161</v>
      </c>
      <c r="E276" s="319"/>
      <c r="F276" s="319"/>
      <c r="G276" s="319"/>
      <c r="H276" s="319"/>
      <c r="I276" s="320"/>
      <c r="J276" s="150" t="s">
        <v>411</v>
      </c>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t="s">
        <v>416</v>
      </c>
      <c r="N297" s="274"/>
      <c r="O297" s="281" t="s">
        <v>417</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24" customHeight="1" x14ac:dyDescent="0.2">
      <c r="A300" s="275" t="s">
        <v>185</v>
      </c>
      <c r="B300" s="226"/>
      <c r="C300" s="6"/>
      <c r="D300" s="201" t="s">
        <v>401</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48" customHeight="1" x14ac:dyDescent="0.2">
      <c r="A302" s="226" t="s">
        <v>186</v>
      </c>
      <c r="B302" s="226"/>
      <c r="C302" s="6"/>
      <c r="D302" s="201" t="s">
        <v>436</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403</v>
      </c>
      <c r="C343" s="222"/>
      <c r="D343" s="222"/>
      <c r="E343" s="222"/>
      <c r="F343" s="222"/>
      <c r="G343" s="222"/>
      <c r="H343" s="223"/>
      <c r="I343" s="224" t="s">
        <v>417</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437</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24" customHeight="1" x14ac:dyDescent="0.2">
      <c r="A350" s="202" t="s">
        <v>200</v>
      </c>
      <c r="B350" s="202"/>
      <c r="C350" s="202"/>
      <c r="D350" s="201" t="s">
        <v>443</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t="s">
        <v>406</v>
      </c>
      <c r="P366" s="212"/>
      <c r="Q366" s="176" t="s">
        <v>40</v>
      </c>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403</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1" t="s">
        <v>438</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1" t="s">
        <v>439</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440</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2" t="s">
        <v>228</v>
      </c>
      <c r="C385" s="62" t="s">
        <v>229</v>
      </c>
      <c r="D385" s="201" t="s">
        <v>433</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434</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434</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434</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434</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434</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434</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434</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434</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434</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434</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7J27</v>
      </c>
      <c r="G3" s="375"/>
      <c r="H3" s="375"/>
      <c r="I3" s="375"/>
      <c r="J3" s="375"/>
      <c r="K3" s="376"/>
      <c r="L3" s="383" t="str">
        <f>DataSheet!F2</f>
        <v>Intermediate Level Tritium Waste</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40</v>
      </c>
      <c r="E9" s="156" t="s">
        <v>444</v>
      </c>
      <c r="F9" s="155" t="s">
        <v>445</v>
      </c>
      <c r="G9" s="155" t="s">
        <v>446</v>
      </c>
      <c r="H9" s="155" t="s">
        <v>447</v>
      </c>
      <c r="I9" s="95"/>
      <c r="J9" s="155" t="s">
        <v>40</v>
      </c>
      <c r="K9" s="156" t="s">
        <v>448</v>
      </c>
      <c r="L9" s="155" t="s">
        <v>445</v>
      </c>
      <c r="M9" s="155" t="s">
        <v>446</v>
      </c>
      <c r="N9" s="155" t="s">
        <v>447</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c r="E22" s="156"/>
      <c r="F22" s="155"/>
      <c r="G22" s="155"/>
      <c r="H22" s="155"/>
      <c r="I22" s="95"/>
      <c r="J22" s="157"/>
      <c r="K22" s="157"/>
      <c r="L22" s="157"/>
      <c r="M22" s="157"/>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0</v>
      </c>
      <c r="T66" s="103"/>
      <c r="U66" s="103"/>
      <c r="V66" s="103" t="s">
        <v>453</v>
      </c>
      <c r="W66" s="104"/>
      <c r="X66" s="103"/>
      <c r="Y66" s="143">
        <v>0</v>
      </c>
      <c r="Z66" s="103"/>
      <c r="AA66" s="103"/>
      <c r="AB66" s="103" t="s">
        <v>453</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14.8277</v>
      </c>
      <c r="T67" s="112"/>
      <c r="U67" s="112"/>
      <c r="V67" s="112" t="s">
        <v>453</v>
      </c>
      <c r="W67" s="113"/>
      <c r="X67" s="114"/>
      <c r="Y67" s="144">
        <v>30</v>
      </c>
      <c r="Z67" s="112"/>
      <c r="AA67" s="112"/>
      <c r="AB67" s="112" t="s">
        <v>453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8B3C09-1374-4CE9-BC7E-9F98B09B8A5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0B2F702-94FD-46C6-BCB3-760FFE8A7F4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48a76875-2a4d-405f-9960-0cb249e4fc4e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018fb876-13fb-457b-b8a1-f306ea3adefd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2026-04-13T09:17:27Z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877200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