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<sst xmlns="http://schemas.openxmlformats.org/spreadsheetml/2006/main" count="888" uniqueCount="451">
  <si>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</si>
  <si>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</si>
  <si>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</si>
  <si>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</si>
  <si>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</si>
  <si>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</si>
  <si>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</si>
  <si>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</si>
  <si>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</si>
  <si>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</si>
  <si>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</si>
  <si>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</si>
  <si>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</si>
  <si>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</si>
  <si>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</si>
  <si>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</si>
  <si>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</si>
  <si>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</si>
  <si>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</si>
  <si>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</si>
  <si>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</si>
  <si>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</si>
  <si>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</si>
  <si>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</si>
  <si>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</si>
  <si>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</si>
  <si>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</si>
  <si>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</si>
  <si>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</si>
  <si>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</si>
  <si>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</si>
  <si>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</si>
  <si>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</si>
  <si>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</si>
  <si>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</si>
  <si>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</si>
  <si>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</si>
  <si>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</si>
  <si>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</si>
  <si>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</si>
  <si>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</si>
  <si>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</si>
  <si>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</si>
  <si>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</si>
  <si>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</si>
  <si>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</si>
  <si>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</si>
  <si>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</si>
  <si>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</si>
  <si>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</si>
  <si>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</si>
  <si>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</si>
  <si>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</si>
  <si>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</si>
  <si>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</si>
  <si>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</si>
  <si>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</si>
  <si>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</si>
  <si>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</si>
  <si>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</si>
  <si>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</si>
  <si>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</si>
  <si>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</si>
  <si>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</si>
  <si>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</si>
  <si>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</si>
  <si>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</si>
  <si>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</si>
  <si>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</si>
  <si>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</si>
  <si>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</si>
  <si>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</si>
  <si>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</si>
  <si>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</si>
  <si>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</si>
  <si>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</si>
  <si>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</si>
  <si>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</si>
  <si>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</si>
  <si>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</si>
  <si>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</si>
  <si>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</si>
  <si>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</si>
  <si>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</si>
  <si>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</si>
  <si>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</si>
  <si>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</si>
  <si>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</si>
  <si>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</si>
  <si>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</si>
  <si>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</si>
  <si>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</si>
  <si>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</si>
  <si>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</si>
  <si>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</si>
  <si>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</si>
  <si>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</si>
  <si>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</si>
  <si>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</si>
  <si>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</si>
  <si>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</si>
  <si>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</si>
  <si>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</si>
  <si>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</si>
  <si>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</si>
  <si>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</si>
  <si>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</si>
  <si>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</si>
  <si>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</si>
  <si>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</si>
  <si>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</si>
  <si>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</si>
  <si>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</si>
  <si>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</si>
  <si>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</si>
  <si>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</si>
  <si>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</si>
  <si>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</si>
  <si>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</si>
  <si>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</si>
  <si>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</si>
  <si>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</si>
  <si>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</si>
  <si>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</si>
  <si>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</si>
  <si>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</si>
  <si>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</si>
  <si>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</si>
  <si>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</si>
  <si>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</si>
  <si>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</si>
  <si>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</si>
  <si>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</si>
  <si>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</si>
  <si>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</si>
  <si>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</si>
  <si>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</si>
  <si>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</si>
  <si>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</si>
  <si>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</si>
  <si>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</si>
  <si>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</si>
  <si>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</si>
  <si>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</si>
  <si>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</si>
  <si>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</si>
  <si>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</si>
  <si>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</si>
  <si>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</si>
  <si>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</si>
  <si>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</si>
  <si>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</si>
  <si>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</si>
  <si>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</si>
  <si>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</si>
  <si>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</si>
  <si>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</si>
  <si>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</si>
  <si>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</si>
  <si>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</si>
  <si>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</si>
  <si>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</si>
  <si>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</si>
  <si>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</si>
  <si>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</si>
  <si>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</si>
  <si>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</si>
  <si>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</si>
  <si>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</si>
  <si>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</si>
  <si>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</si>
  <si>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</si>
  <si>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</si>
  <si>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</si>
  <si>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</si>
  <si>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</si>
  <si>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</si>
  <si>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</si>
  <si>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</si>
  <si>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</si>
  <si>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</si>
  <si>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</si>
  <si>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</si>
  <si>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</si>
  <si>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</si>
  <si>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</si>
  <si>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</si>
  <si>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</si>
  <si>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</si>
  <si>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</si>
  <si>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</si>
  <si>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</si>
  <si>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</si>
  <si>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</si>
  <si>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</si>
  <si>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</si>
  <si>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</si>
  <si>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</si>
  <si>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</si>
  <si>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</si>
  <si>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</si>
  <si>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</si>
  <si>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</si>
  <si>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</si>
  <si>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</si>
  <si>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</si>
  <si>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</si>
  <si>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</si>
  <si>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</si>
  <si>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</si>
  <si>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</si>
  <si>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</si>
  <si>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</si>
  <si>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</si>
  <si>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</si>
  <si>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</si>
  <si>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</si>
  <si>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</si>
  <si>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</si>
  <si>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</si>
  <si>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</si>
  <si>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</si>
  <si>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</si>
  <si>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</si>
  <si>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</si>
  <si>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</si>
  <si>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</si>
  <si>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</si>
  <si>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</si>
  <si>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</si>
  <si>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</si>
  <si>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</si>
  <si>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</si>
  <si>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</si>
  <si>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</si>
  <si>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</si>
  <si>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</si>
  <si>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</si>
  <si>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</si>
  <si>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</si>
  <si>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</si>
  <si>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</si>
  <si>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</si>
  <si>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</si>
  <si>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</si>
  <si>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</si>
  <si>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</si>
  <si>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</si>
  <si>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</si>
  <si>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</si>
  <si>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</si>
  <si>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</si>
  <si>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</si>
  <si>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</si>
  <si>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</si>
  <si>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</si>
  <si>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</si>
  <si>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</si>
  <si>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</si>
  <si>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</si>
  <si>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</si>
  <si>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</si>
  <si>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</si>
  <si>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</si>
  <si>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</si>
  <si>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</si>
  <si>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</si>
  <si>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</si>
  <si>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</si>
  <si>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</si>
  <si>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</si>
  <si>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</si>
  <si>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</si>
  <si>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</si>
  <si>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</si>
  <si>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</si>
  <si>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</si>
  <si>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</si>
  <si>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</si>
  <si>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</si>
  <si>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</si>
  <si>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</si>
  <si>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</si>
  <si>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</si>
  <si>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</si>
  <si>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</si>
  <si>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</si>
  <si>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</si>
  <si>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</si>
  <si>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</si>
  <si>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</si>
  <si>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</si>
  <si>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</si>
  <si>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</si>
  <si>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</si>
  <si>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</si>
  <si>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</si>
  <si>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</si>
  <si>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</si>
  <si>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</si>
  <si>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</si>
  <si>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</si>
  <si>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</si>
  <si>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</si>
  <si>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</si>
  <si>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</si>
  <si>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</si>
  <si>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</si>
  <si>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</si>
  <si>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</si>
  <si>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</si>
  <si>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</si>
  <si>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</si>
  <si>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</si>
  <si>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</si>
  <si>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</si>
  <si>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</si>
  <si>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</si>
  <si>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</si>
  <si>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</si>
  <si>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</si>
  <si>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</si>
  <si>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</si>
  <si>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</si>
  <si>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</si>
  <si>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</si>
  <si>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</si>
  <si>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</si>
  <si>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</si>
  <si>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</si>
  <si>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</si>
  <si>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</si>
  <si>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</si>
  <si>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</si>
  <si>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</si>
  <si>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</si>
  <si>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</si>
  <si>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</si>
  <si>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</si>
  <si>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</si>
  <si>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</si>
  <si>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</si>
  <si>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</si>
  <si>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</si>
  <si>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</si>
  <si>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</si>
  <si>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</si>
  <si>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</si>
  <si>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</si>
  <si>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</si>
  <si>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</si>
  <si>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</si>
  <si>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</si>
  <si>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</si>
  <si>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</si>
  <si>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</si>
  <si>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</si>
  <si>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</si>
  <si>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</si>
  <si>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</si>
  <si>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</si>
  <si>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</si>
  <si>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</si>
  <si>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</si>
  <si>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</si>
  <si>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</si>
  <si>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</si>
  <si>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</si>
  <si>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</si>
  <si>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</si>
  <si>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</si>
  <si>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</si>
  <si>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</si>
  <si>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</si>
  <si>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</si>
  <si>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</si>
  <si>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</si>
  <si>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</si>
  <si>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</si>
  <si>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</si>
  <si>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</si>
  <si>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</si>
  <si>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</si>
  <si>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</si>
  <si>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</si>
  <si>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</si>
  <si>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</si>
  <si>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</si>
  <si>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</si>
  <si>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</si>
  <si>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</si>
  <si>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</si>
  <si>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</si>
  <si>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</si>
  <si>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7V26</t>
  </si>
  <si>
    <t>Area K Operational Supercompactable Drummed LLW</t>
  </si>
  <si>
    <t>Ministry of Defence (MOD)</t>
  </si>
  <si>
    <t>LLW</t>
  </si>
  <si>
    <t>Rates of arising will depend on operations carried out. Operational wastes will arise until the site closure date of 2028.</t>
  </si>
  <si>
    <t>Waste predominantly arising from decontamination operations and maintenance work.</t>
  </si>
  <si>
    <t>The waste comprises general and soft trash including paper swabs, redundant PPE, sheet polythene etc. and metallic items such as filter housings, small tools &amp; pipework. Estimated material content by % volume: Polythene (43.17%), paper (24.06%), stainless steel (18.19%), other plastics (5.85%), rubber (4.02%), mild steel (3.0%), cotton (1.55%), cardboard (0.17%).</t>
  </si>
  <si>
    <t>Uncompacted drums will be supercompacted before being placed in HHISOs. The waste will be encapsulated before final disposal.</t>
  </si>
  <si>
    <t>Estimates are based on historical information and waste arising to date.</t>
  </si>
  <si>
    <t>Neutral</t>
  </si>
  <si>
    <t>The waste comprises general and soft trash including paper swabs, redundant PPE, sheet polythene etc. and metallic items such as filter housings, small tools &amp; pipework. Percentage weight not determined</t>
  </si>
  <si>
    <t>NE</t>
  </si>
  <si>
    <t>TR</t>
  </si>
  <si>
    <t>= 0</t>
  </si>
  <si>
    <t xml:space="preserve"> 0</t>
  </si>
  <si>
    <t>Trace amounts of decontamination agents may be present.</t>
  </si>
  <si>
    <t>The metals are supercompacted and include the 200 litre mild steel drum.</t>
  </si>
  <si>
    <t>Not yet determined</t>
  </si>
  <si>
    <t>Off-site</t>
  </si>
  <si>
    <t>= 100.0</t>
  </si>
  <si>
    <t xml:space="preserve"> 12.2</t>
  </si>
  <si>
    <t>0.90</t>
  </si>
  <si>
    <t>1.10</t>
  </si>
  <si>
    <t>1.4.2025 - 31.3.2028</t>
  </si>
  <si>
    <t xml:space="preserve"> 72.0</t>
  </si>
  <si>
    <t>0.60</t>
  </si>
  <si>
    <t>1.40</t>
  </si>
  <si>
    <t>1/2 Height IP-2 Disposal/Re-usable ISO (TC01/TC02)</t>
  </si>
  <si>
    <t xml:space="preserve"> 100.0</t>
  </si>
  <si>
    <t xml:space="preserve"> 15.6</t>
  </si>
  <si>
    <t>18.3</t>
  </si>
  <si>
    <t>6</t>
  </si>
  <si>
    <t>Present in the form of radiologically contaminated materials.</t>
  </si>
  <si>
    <t>Not known to be present.</t>
  </si>
  <si>
    <t>Waste densities are estimated from the percentage of materials present in historical waste consignments.</t>
  </si>
  <si>
    <t>Waste in 200 litre drums will be supercompacted on the Dounreay site before loading in a HHISO container for grouting &amp; disposal to the Dounreay LLW Facility.</t>
  </si>
  <si>
    <t>The activity has arisen from activation and contamination of reactor components.</t>
  </si>
  <si>
    <t>This is based on the best current available information.</t>
  </si>
  <si>
    <t>Activities for future arising are based on the average activities calculated from historical waste consignments.</t>
  </si>
  <si>
    <t>~</t>
  </si>
  <si>
    <t>6.63E-07</t>
  </si>
  <si>
    <t>D</t>
  </si>
  <si>
    <t>3</t>
  </si>
  <si>
    <t>&lt;</t>
  </si>
  <si>
    <t>7.20E-07</t>
  </si>
  <si>
    <t>3.96E-05</t>
  </si>
  <si>
    <t>1.37E-03</t>
  </si>
  <si>
    <t>1.96E-03</t>
  </si>
  <si>
    <t>3.98E-03</t>
  </si>
  <si>
    <t>4.82E-03</t>
  </si>
  <si>
    <t>3.74E-04</t>
  </si>
  <si>
    <t>3.78E-04</t>
  </si>
  <si>
    <t>NRTE Vulcan</t>
  </si>
  <si>
    <t>The waste has not undergone any physical/chemical processes or changes.</t>
  </si>
  <si>
    <t>72.0</t>
  </si>
  <si>
    <t>84.2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</si>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</sst>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447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407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408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412</v>
      </c>
      <c r="N284" s="275"/>
      <c r="O284" s="282" t="s">
        <v>413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429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 t="s">
        <v>413</v>
      </c>
      <c r="N360" s="211"/>
      <c r="O360" s="282" t="s">
        <v>405</v>
      </c>
      <c r="P360" s="211"/>
      <c r="Q360" s="154" t="s">
        <v>40</v>
      </c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7V26</v>
      </c>
      <c r="G3" s="376"/>
      <c r="H3" s="376"/>
      <c r="I3" s="376"/>
      <c r="J3" s="376"/>
      <c r="K3" s="377"/>
      <c r="L3" s="384" t="str">
        <f>DataSheet!F2</f>
        <v>Area K Operational Supercompactable Drummed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434</v>
      </c>
      <c r="F9" s="157" t="s">
        <v>40</v>
      </c>
      <c r="G9" s="157" t="s">
        <v>435</v>
      </c>
      <c r="H9" s="157" t="s">
        <v>436</v>
      </c>
      <c r="I9" s="95"/>
      <c r="J9" s="157" t="s">
        <v>437</v>
      </c>
      <c r="K9" s="158" t="s">
        <v>438</v>
      </c>
      <c r="L9" s="157" t="s">
        <v>40</v>
      </c>
      <c r="M9" s="157" t="s">
        <v>435</v>
      </c>
      <c r="N9" s="157" t="s">
        <v>436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439</v>
      </c>
      <c r="F11" s="157" t="s">
        <v>40</v>
      </c>
      <c r="G11" s="157" t="s">
        <v>435</v>
      </c>
      <c r="H11" s="157" t="s">
        <v>436</v>
      </c>
      <c r="I11" s="95"/>
      <c r="J11" s="159" t="s">
        <v>437</v>
      </c>
      <c r="K11" s="159" t="s">
        <v>439</v>
      </c>
      <c r="L11" s="159" t="s">
        <v>40</v>
      </c>
      <c r="M11" s="159" t="s">
        <v>435</v>
      </c>
      <c r="N11" s="160" t="s">
        <v>436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440</v>
      </c>
      <c r="F21" s="157" t="s">
        <v>40</v>
      </c>
      <c r="G21" s="157" t="s">
        <v>435</v>
      </c>
      <c r="H21" s="157" t="s">
        <v>436</v>
      </c>
      <c r="I21" s="95"/>
      <c r="J21" s="159" t="s">
        <v>437</v>
      </c>
      <c r="K21" s="159" t="s">
        <v>441</v>
      </c>
      <c r="L21" s="159" t="s">
        <v>40</v>
      </c>
      <c r="M21" s="159" t="s">
        <v>435</v>
      </c>
      <c r="N21" s="160" t="s">
        <v>436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442</v>
      </c>
      <c r="F22" s="157" t="s">
        <v>40</v>
      </c>
      <c r="G22" s="157" t="s">
        <v>435</v>
      </c>
      <c r="H22" s="157" t="s">
        <v>436</v>
      </c>
      <c r="I22" s="95"/>
      <c r="J22" s="159" t="s">
        <v>437</v>
      </c>
      <c r="K22" s="159" t="s">
        <v>443</v>
      </c>
      <c r="L22" s="159" t="s">
        <v>40</v>
      </c>
      <c r="M22" s="159" t="s">
        <v>435</v>
      </c>
      <c r="N22" s="160" t="s">
        <v>436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444</v>
      </c>
      <c r="F24" s="157" t="s">
        <v>40</v>
      </c>
      <c r="G24" s="157" t="s">
        <v>435</v>
      </c>
      <c r="H24" s="157" t="s">
        <v>436</v>
      </c>
      <c r="I24" s="95"/>
      <c r="J24" s="159" t="s">
        <v>437</v>
      </c>
      <c r="K24" s="159" t="s">
        <v>445</v>
      </c>
      <c r="L24" s="159" t="s">
        <v>40</v>
      </c>
      <c r="M24" s="159" t="s">
        <v>435</v>
      </c>
      <c r="N24" s="160" t="s">
        <v>436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450</v>
      </c>
      <c r="W66" s="104"/>
      <c r="X66" s="103"/>
      <c r="Y66" s="143">
        <v>0</v>
      </c>
      <c r="Z66" s="103"/>
      <c r="AA66" s="103"/>
      <c r="AB66" s="103" t="s">
        <v>450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5.7700792529206055E-3</v>
      </c>
      <c r="T67" s="112"/>
      <c r="U67" s="112"/>
      <c r="V67" s="112" t="s">
        <v>450</v>
      </c>
      <c r="W67" s="113"/>
      <c r="X67" s="114"/>
      <c r="Y67" s="144">
        <v>7.1983199999999994E-3</v>
      </c>
      <c r="Z67" s="112"/>
      <c r="AA67" s="112"/>
      <c r="AB67" s="112" t="s">
        <v>450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3364395-63F6-4048-8C5E-FC3833A606BF}"/>
</file>

<file path=customXml/itemProps3.xml><?xml version="1.0" encoding="utf-8"?>
<ds:datastoreItem xmlns:ds="http://schemas.openxmlformats.org/officeDocument/2006/customXml" ds:itemID="{558D1683-0BF0-4A08-879F-AFE02CB91B8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8bd46d8b-5e2c-4164-97d6-674753a7219c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5d1cde5e-7b93-44b0-ba5b-d8c6e1b907a3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2026-04-13T09:18:08Z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877600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