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<sst xmlns="http://schemas.openxmlformats.org/spreadsheetml/2006/main" count="886" uniqueCount="441">
  <si>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</si>
  <si>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</si>
  <si>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</si>
  <si>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</si>
  <si>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</si>
  <si>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</si>
  <si>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</si>
  <si>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</si>
  <si>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</si>
  <si>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</si>
  <si>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</si>
  <si>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</si>
  <si>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</si>
  <si>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</si>
  <si>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</si>
  <si>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</si>
  <si>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</si>
  <si>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</si>
  <si>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</si>
  <si>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</si>
  <si>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</si>
  <si>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</si>
  <si>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</si>
  <si>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</si>
  <si>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</si>
  <si>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</si>
  <si>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</si>
  <si>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</si>
  <si>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</si>
  <si>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</si>
  <si>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</si>
  <si>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</si>
  <si>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</si>
  <si>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</si>
  <si>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</si>
  <si>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</si>
  <si>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</si>
  <si>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</si>
  <si>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</si>
  <si>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</si>
  <si>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</si>
  <si>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</si>
  <si>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</si>
  <si>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</si>
  <si>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</si>
  <si>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</si>
  <si>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</si>
  <si>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</si>
  <si>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</si>
  <si>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</si>
  <si>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</si>
  <si>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</si>
  <si>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</si>
  <si>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</si>
  <si>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</si>
  <si>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</si>
  <si>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</si>
  <si>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</si>
  <si>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</si>
  <si>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</si>
  <si>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</si>
  <si>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</si>
  <si>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</si>
  <si>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</si>
  <si>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</si>
  <si>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</si>
  <si>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</si>
  <si>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</si>
  <si>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</si>
  <si>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</si>
  <si>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</si>
  <si>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</si>
  <si>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</si>
  <si>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</si>
  <si>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</si>
  <si>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</si>
  <si>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</si>
  <si>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</si>
  <si>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</si>
  <si>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</si>
  <si>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</si>
  <si>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</si>
  <si>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</si>
  <si>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</si>
  <si>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</si>
  <si>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</si>
  <si>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</si>
  <si>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</si>
  <si>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</si>
  <si>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</si>
  <si>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</si>
  <si>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</si>
  <si>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</si>
  <si>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</si>
  <si>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</si>
  <si>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</si>
  <si>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</si>
  <si>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</si>
  <si>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</si>
  <si>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</si>
  <si>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</si>
  <si>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</si>
  <si>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</si>
  <si>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</si>
  <si>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</si>
  <si>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</si>
  <si>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</si>
  <si>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</si>
  <si>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</si>
  <si>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</si>
  <si>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</si>
  <si>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</si>
  <si>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</si>
  <si>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</si>
  <si>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</si>
  <si>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</si>
  <si>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</si>
  <si>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</si>
  <si>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</si>
  <si>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</si>
  <si>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</si>
  <si>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</si>
  <si>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</si>
  <si>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</si>
  <si>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</si>
  <si>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</si>
  <si>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</si>
  <si>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</si>
  <si>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</si>
  <si>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</si>
  <si>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</si>
  <si>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</si>
  <si>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</si>
  <si>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</si>
  <si>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</si>
  <si>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</si>
  <si>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</si>
  <si>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</si>
  <si>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</si>
  <si>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</si>
  <si>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</si>
  <si>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</si>
  <si>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</si>
  <si>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</si>
  <si>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</si>
  <si>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</si>
  <si>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</si>
  <si>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</si>
  <si>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</si>
  <si>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</si>
  <si>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</si>
  <si>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</si>
  <si>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</si>
  <si>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</si>
  <si>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</si>
  <si>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</si>
  <si>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</si>
  <si>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</si>
  <si>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</si>
  <si>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</si>
  <si>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</si>
  <si>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</si>
  <si>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</si>
  <si>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</si>
  <si>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</si>
  <si>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</si>
  <si>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</si>
  <si>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</si>
  <si>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</si>
  <si>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</si>
  <si>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</si>
  <si>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</si>
  <si>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</si>
  <si>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</si>
  <si>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</si>
  <si>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</si>
  <si>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</si>
  <si>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</si>
  <si>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</si>
  <si>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</si>
  <si>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</si>
  <si>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</si>
  <si>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</si>
  <si>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</si>
  <si>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</si>
  <si>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</si>
  <si>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</si>
  <si>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</si>
  <si>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</si>
  <si>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</si>
  <si>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</si>
  <si>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</si>
  <si>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</si>
  <si>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</si>
  <si>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</si>
  <si>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</si>
  <si>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</si>
  <si>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</si>
  <si>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</si>
  <si>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</si>
  <si>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</si>
  <si>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</si>
  <si>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</si>
  <si>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</si>
  <si>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</si>
  <si>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</si>
  <si>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</si>
  <si>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</si>
  <si>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</si>
  <si>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</si>
  <si>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</si>
  <si>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</si>
  <si>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</si>
  <si>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</si>
  <si>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</si>
  <si>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</si>
  <si>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</si>
  <si>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</si>
  <si>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</si>
  <si>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</si>
  <si>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</si>
  <si>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</si>
  <si>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</si>
  <si>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</si>
  <si>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</si>
  <si>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</si>
  <si>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</si>
  <si>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</si>
  <si>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</si>
  <si>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</si>
  <si>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</si>
  <si>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</si>
  <si>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</si>
  <si>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</si>
  <si>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</si>
  <si>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</si>
  <si>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</si>
  <si>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</si>
  <si>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</si>
  <si>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</si>
  <si>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</si>
  <si>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</si>
  <si>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</si>
  <si>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</si>
  <si>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</si>
  <si>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</si>
  <si>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</si>
  <si>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</si>
  <si>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</si>
  <si>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</si>
  <si>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</si>
  <si>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</si>
  <si>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</si>
  <si>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</si>
  <si>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</si>
  <si>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</si>
  <si>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</si>
  <si>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</si>
  <si>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</si>
  <si>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</si>
  <si>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</si>
  <si>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</si>
  <si>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</si>
  <si>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</si>
  <si>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</si>
  <si>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</si>
  <si>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</si>
  <si>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</si>
  <si>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</si>
  <si>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</si>
  <si>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</si>
  <si>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</si>
  <si>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</si>
  <si>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</si>
  <si>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</si>
  <si>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</si>
  <si>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</si>
  <si>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</si>
  <si>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</si>
  <si>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</si>
  <si>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</si>
  <si>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</si>
  <si>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</si>
  <si>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</si>
  <si>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</si>
  <si>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</si>
  <si>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</si>
  <si>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</si>
  <si>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</si>
  <si>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</si>
  <si>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</si>
  <si>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</si>
  <si>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</si>
  <si>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</si>
  <si>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</si>
  <si>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</si>
  <si>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</si>
  <si>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</si>
  <si>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</si>
  <si>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</si>
  <si>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</si>
  <si>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</si>
  <si>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</si>
  <si>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</si>
  <si>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</si>
  <si>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</si>
  <si>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</si>
  <si>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</si>
  <si>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</si>
  <si>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</si>
  <si>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</si>
  <si>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</si>
  <si>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</si>
  <si>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</si>
  <si>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</si>
  <si>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</si>
  <si>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</si>
  <si>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</si>
  <si>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</si>
  <si>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</si>
  <si>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</si>
  <si>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</si>
  <si>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</si>
  <si>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</si>
  <si>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</si>
  <si>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</si>
  <si>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</si>
  <si>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</si>
  <si>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</si>
  <si>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</si>
  <si>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</si>
  <si>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</si>
  <si>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</si>
  <si>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</si>
  <si>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</si>
  <si>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</si>
  <si>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</si>
  <si>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</si>
  <si>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</si>
  <si>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</si>
  <si>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</si>
  <si>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</si>
  <si>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</si>
  <si>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</si>
  <si>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</si>
  <si>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</si>
  <si>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</si>
  <si>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</si>
  <si>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</si>
  <si>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</si>
  <si>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</si>
  <si>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</si>
  <si>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</si>
  <si>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</si>
  <si>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</si>
  <si>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</si>
  <si>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</si>
  <si>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</si>
  <si>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</si>
  <si>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</si>
  <si>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</si>
  <si>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</si>
  <si>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</si>
  <si>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</si>
  <si>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</si>
  <si>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</si>
  <si>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</si>
  <si>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</si>
  <si>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</si>
  <si>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</si>
  <si>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</si>
  <si>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</si>
  <si>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</si>
  <si>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</si>
  <si>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</si>
  <si>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</si>
  <si>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</si>
  <si>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</si>
  <si>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</si>
  <si>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</si>
  <si>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</si>
  <si>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</si>
  <si>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</si>
  <si>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</si>
  <si>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</si>
  <si>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</si>
  <si>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</si>
  <si>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</si>
  <si>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</si>
  <si>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</si>
  <si>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</si>
  <si>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</si>
  <si>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</si>
  <si>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7V32</t>
  </si>
  <si>
    <t>Area L Operational Supercompactable Drummed LLW</t>
  </si>
  <si>
    <t>Ministry of Defence (MOD)</t>
  </si>
  <si>
    <t>LLW</t>
  </si>
  <si>
    <t>Rates of arising will depend on operations carried out. Operational wastes will arise until the site closure date of 2025.</t>
  </si>
  <si>
    <t xml:space="preserve">Waste predominantly arising from decontamination operations and maintenance work.
</t>
  </si>
  <si>
    <t>The waste will comprise general and soft trash including paper swabs, redundant PPE, sheet polythene etc. and metallic items such as small tools &amp; pipework.</t>
  </si>
  <si>
    <t xml:space="preserve">Drums will be supercompacted at Dounreay before being placed in HHISOs. The waste will be encapsulated before final disposal to the Dounreay LLW Facility following site handover in 2028, at which point NDA / NRS Dounreay will take ownership. </t>
  </si>
  <si>
    <t>Not yet determined</t>
  </si>
  <si>
    <t>Neutral</t>
  </si>
  <si>
    <t>The waste will comprise general and soft trash including paper swabs, redundant PPE, sheet polythene etc. Percentage weight to be determined.</t>
  </si>
  <si>
    <t>NE</t>
  </si>
  <si>
    <t>TR</t>
  </si>
  <si>
    <t>= 0</t>
  </si>
  <si>
    <t>Trace amounts of decontamination agents may be present.</t>
  </si>
  <si>
    <t>Metals will be supercompacted and include the mild steel drums.</t>
  </si>
  <si>
    <t>Off-site</t>
  </si>
  <si>
    <t>= 100.0</t>
  </si>
  <si>
    <t xml:space="preserve"> 0</t>
  </si>
  <si>
    <t>1.4.2025 - 31.3.2028</t>
  </si>
  <si>
    <t xml:space="preserve"> 40.0</t>
  </si>
  <si>
    <t>0.60</t>
  </si>
  <si>
    <t>1.40</t>
  </si>
  <si>
    <t>1/2 Height IP-2 Disposal/Re-usable ISO (TC01/TC02)</t>
  </si>
  <si>
    <t xml:space="preserve"> 100.0</t>
  </si>
  <si>
    <t xml:space="preserve"> 15.6</t>
  </si>
  <si>
    <t>18.3</t>
  </si>
  <si>
    <t>3</t>
  </si>
  <si>
    <t>Present in the form of radiologically contaminated materials.</t>
  </si>
  <si>
    <t>Not known to be present.</t>
  </si>
  <si>
    <t>Waste densities are estimated from the percentage of materials present in historical waste consignments from other site areas.</t>
  </si>
  <si>
    <t xml:space="preserve">No decisions made on conditioning process until site handover in 2028, at which point NDA / NRS Dounreay will take ownership. </t>
  </si>
  <si>
    <t>The activity is expected to be from contamination and activation products.</t>
  </si>
  <si>
    <t>This is based on the best current available information.</t>
  </si>
  <si>
    <t>Derived from sample analysis</t>
  </si>
  <si>
    <t>~</t>
  </si>
  <si>
    <t>3.45E-07</t>
  </si>
  <si>
    <t>D</t>
  </si>
  <si>
    <t>2</t>
  </si>
  <si>
    <t>1.93E-05</t>
  </si>
  <si>
    <t>3.97E-06</t>
  </si>
  <si>
    <t>7.94E-05</t>
  </si>
  <si>
    <t>7.01E-05</t>
  </si>
  <si>
    <t>1.04E-07</t>
  </si>
  <si>
    <t>NRTE Vulcan</t>
  </si>
  <si>
    <t>The waste has not undergone any physical/chemical processes or changes.</t>
  </si>
  <si>
    <t>40.0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</si>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</sst>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391</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439</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438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414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50" t="s">
        <v>406</v>
      </c>
      <c r="K264" s="234" t="s">
        <v>389</v>
      </c>
      <c r="L264" s="235"/>
      <c r="M264" s="235"/>
      <c r="N264" s="235"/>
      <c r="O264" s="235"/>
      <c r="P264" s="236"/>
    </row>
    <row r="265" spans="1:17" s="6" customFormat="1" ht="12" customHeight="1" x14ac:dyDescent="0.25">
      <c r="D265" s="186" t="s">
        <v>150</v>
      </c>
      <c r="E265" s="187"/>
      <c r="F265" s="187"/>
      <c r="G265" s="187"/>
      <c r="H265" s="187"/>
      <c r="I265" s="188"/>
      <c r="J265" s="150" t="s">
        <v>406</v>
      </c>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407</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409</v>
      </c>
      <c r="N284" s="275"/>
      <c r="O284" s="282" t="s">
        <v>410</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t="s">
        <v>410</v>
      </c>
      <c r="N360" s="211"/>
      <c r="O360" s="282" t="s">
        <v>404</v>
      </c>
      <c r="P360" s="211"/>
      <c r="Q360" s="154" t="s">
        <v>40</v>
      </c>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7V32</v>
      </c>
      <c r="G3" s="376"/>
      <c r="H3" s="376"/>
      <c r="I3" s="376"/>
      <c r="J3" s="376"/>
      <c r="K3" s="377"/>
      <c r="L3" s="384" t="str">
        <f>DataSheet!F2</f>
        <v>Area L Operational Supercompactable Drummed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428</v>
      </c>
      <c r="K9" s="158" t="s">
        <v>429</v>
      </c>
      <c r="L9" s="157" t="s">
        <v>430</v>
      </c>
      <c r="M9" s="157" t="s">
        <v>430</v>
      </c>
      <c r="N9" s="157" t="s">
        <v>431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428</v>
      </c>
      <c r="K11" s="159" t="s">
        <v>432</v>
      </c>
      <c r="L11" s="159" t="s">
        <v>430</v>
      </c>
      <c r="M11" s="159" t="s">
        <v>430</v>
      </c>
      <c r="N11" s="160" t="s">
        <v>431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428</v>
      </c>
      <c r="K21" s="159" t="s">
        <v>433</v>
      </c>
      <c r="L21" s="159" t="s">
        <v>430</v>
      </c>
      <c r="M21" s="159" t="s">
        <v>430</v>
      </c>
      <c r="N21" s="160" t="s">
        <v>431</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428</v>
      </c>
      <c r="K22" s="159" t="s">
        <v>434</v>
      </c>
      <c r="L22" s="159" t="s">
        <v>430</v>
      </c>
      <c r="M22" s="159" t="s">
        <v>430</v>
      </c>
      <c r="N22" s="160" t="s">
        <v>431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428</v>
      </c>
      <c r="K24" s="159" t="s">
        <v>435</v>
      </c>
      <c r="L24" s="159" t="s">
        <v>430</v>
      </c>
      <c r="M24" s="159" t="s">
        <v>430</v>
      </c>
      <c r="N24" s="160" t="s">
        <v>431</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c r="I41" s="95"/>
      <c r="J41" s="159" t="s">
        <v>428</v>
      </c>
      <c r="K41" s="159" t="s">
        <v>436</v>
      </c>
      <c r="L41" s="159" t="s">
        <v>430</v>
      </c>
      <c r="M41" s="159" t="s">
        <v>430</v>
      </c>
      <c r="N41" s="160" t="s">
        <v>431</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440</v>
      </c>
      <c r="W66" s="104"/>
      <c r="X66" s="103"/>
      <c r="Y66" s="143">
        <v>0</v>
      </c>
      <c r="Z66" s="103"/>
      <c r="AA66" s="103"/>
      <c r="AB66" s="103" t="s">
        <v>440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440</v>
      </c>
      <c r="W67" s="113"/>
      <c r="X67" s="114"/>
      <c r="Y67" s="144">
        <v>1.7321900000000001E-4</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8EBD07-CECB-46D9-B86C-64CA23FE94B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83b7b0d4-4923-4808-9b0b-bd1afa79a616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408d54ba-8a20-4935-84e0-fe57e8d99b8d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2026-04-13T09:20:07Z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