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680" yWindow="-85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<sst xmlns="http://schemas.openxmlformats.org/spreadsheetml/2006/main" count="1739" uniqueCount="509">
  <si>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</si>
  <si>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</si>
  <si>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</si>
  <si>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</si>
  <si>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</si>
  <si>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</si>
  <si>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</si>
  <si>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</si>
  <si>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</si>
  <si>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</si>
  <si>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</si>
  <si>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</si>
  <si>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</si>
  <si>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</si>
  <si>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</si>
  <si>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</si>
  <si>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</si>
  <si>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</si>
  <si>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</si>
  <si>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</si>
  <si>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</si>
  <si>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</si>
  <si>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</si>
  <si>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</si>
  <si>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</si>
  <si>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</si>
  <si>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</si>
  <si>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</si>
  <si>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</si>
  <si>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</si>
  <si>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</si>
  <si>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</si>
  <si>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</si>
  <si>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</si>
  <si>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</si>
  <si>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</si>
  <si>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</si>
  <si>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</si>
  <si>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</si>
  <si>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</si>
  <si>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</si>
  <si>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</si>
  <si>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</si>
  <si>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</si>
  <si>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</si>
  <si>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</si>
  <si>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</si>
  <si>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</si>
  <si>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</si>
  <si>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</si>
  <si>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</si>
  <si>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</si>
  <si>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</si>
  <si>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</si>
  <si>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</si>
  <si>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</si>
  <si>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</si>
  <si>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</si>
  <si>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</si>
  <si>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</si>
  <si>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</si>
  <si>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</si>
  <si>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</si>
  <si>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</si>
  <si>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</si>
  <si>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</si>
  <si>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</si>
  <si>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</si>
  <si>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</si>
  <si>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</si>
  <si>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</si>
  <si>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</si>
  <si>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</si>
  <si>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</si>
  <si>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</si>
  <si>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</si>
  <si>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</si>
  <si>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</si>
  <si>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</si>
  <si>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</si>
  <si>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</si>
  <si>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</si>
  <si>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</si>
  <si>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</si>
  <si>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</si>
  <si>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</si>
  <si>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</si>
  <si>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</si>
  <si>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</si>
  <si>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</si>
  <si>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</si>
  <si>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</si>
  <si>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</si>
  <si>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</si>
  <si>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</si>
  <si>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</si>
  <si>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</si>
  <si>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</si>
  <si>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</si>
  <si>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</si>
  <si>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</si>
  <si>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</si>
  <si>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</si>
  <si>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</si>
  <si>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</si>
  <si>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</si>
  <si>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</si>
  <si>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</si>
  <si>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</si>
  <si>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</si>
  <si>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</si>
  <si>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</si>
  <si>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</si>
  <si>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</si>
  <si>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</si>
  <si>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</si>
  <si>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</si>
  <si>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</si>
  <si>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</si>
  <si>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</si>
  <si>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</si>
  <si>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</si>
  <si>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</si>
  <si>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</si>
  <si>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</si>
  <si>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</si>
  <si>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</si>
  <si>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</si>
  <si>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</si>
  <si>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</si>
  <si>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</si>
  <si>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</si>
  <si>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</si>
  <si>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</si>
  <si>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</si>
  <si>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</si>
  <si>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</si>
  <si>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</si>
  <si>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</si>
  <si>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</si>
  <si>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</si>
  <si>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</si>
  <si>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</si>
  <si>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</si>
  <si>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</si>
  <si>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</si>
  <si>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</si>
  <si>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</si>
  <si>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</si>
  <si>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</si>
  <si>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</si>
  <si>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</si>
  <si>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</si>
  <si>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</si>
  <si>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</si>
  <si>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</si>
  <si>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</si>
  <si>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</si>
  <si>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</si>
  <si>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</si>
  <si>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</si>
  <si>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</si>
  <si>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</si>
  <si>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</si>
  <si>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</si>
  <si>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</si>
  <si>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</si>
  <si>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</si>
  <si>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</si>
  <si>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</si>
  <si>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</si>
  <si>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</si>
  <si>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</si>
  <si>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</si>
  <si>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</si>
  <si>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</si>
  <si>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</si>
  <si>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</si>
  <si>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</si>
  <si>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</si>
  <si>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</si>
  <si>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</si>
  <si>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</si>
  <si>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</si>
  <si>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</si>
  <si>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</si>
  <si>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</si>
  <si>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</si>
  <si>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</si>
  <si>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</si>
  <si>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</si>
  <si>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</si>
  <si>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</si>
  <si>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</si>
  <si>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</si>
  <si>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</si>
  <si>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</si>
  <si>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</si>
  <si>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</si>
  <si>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</si>
  <si>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</si>
  <si>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</si>
  <si>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</si>
  <si>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</si>
  <si>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</si>
  <si>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</si>
  <si>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</si>
  <si>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</si>
  <si>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</si>
  <si>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</si>
  <si>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</si>
  <si>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</si>
  <si>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</si>
  <si>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</si>
  <si>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</si>
  <si>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</si>
  <si>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</si>
  <si>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</si>
  <si>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</si>
  <si>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</si>
  <si>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</si>
  <si>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</si>
  <si>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</si>
  <si>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</si>
  <si>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</si>
  <si>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</si>
  <si>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</si>
  <si>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</si>
  <si>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</si>
  <si>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</si>
  <si>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</si>
  <si>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</si>
  <si>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</si>
  <si>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</si>
  <si>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</si>
  <si>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</si>
  <si>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</si>
  <si>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</si>
  <si>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</si>
  <si>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</si>
  <si>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</si>
  <si>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</si>
  <si>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</si>
  <si>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</si>
  <si>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</si>
  <si>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</si>
  <si>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</si>
  <si>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</si>
  <si>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</si>
  <si>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</si>
  <si>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</si>
  <si>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</si>
  <si>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</si>
  <si>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</si>
  <si>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</si>
  <si>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</si>
  <si>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</si>
  <si>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</si>
  <si>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</si>
  <si>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</si>
  <si>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</si>
  <si>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</si>
  <si>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</si>
  <si>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</si>
  <si>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</si>
  <si>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</si>
  <si>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</si>
  <si>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</si>
  <si>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</si>
  <si>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</si>
  <si>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</si>
  <si>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</si>
  <si>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</si>
  <si>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</si>
  <si>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</si>
  <si>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</si>
  <si>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</si>
  <si>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</si>
  <si>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</si>
  <si>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</si>
  <si>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</si>
  <si>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</si>
  <si>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</si>
  <si>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</si>
  <si>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</si>
  <si>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</si>
  <si>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</si>
  <si>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</si>
  <si>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</si>
  <si>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</si>
  <si>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</si>
  <si>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</si>
  <si>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</si>
  <si>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</si>
  <si>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</si>
  <si>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</si>
  <si>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</si>
  <si>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</si>
  <si>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</si>
  <si>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</si>
  <si>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</si>
  <si>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</si>
  <si>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</si>
  <si>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</si>
  <si>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</si>
  <si>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</si>
  <si>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</si>
  <si>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</si>
  <si>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</si>
  <si>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</si>
  <si>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</si>
  <si>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</si>
  <si>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</si>
  <si>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</si>
  <si>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</si>
  <si>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</si>
  <si>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</si>
  <si>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</si>
  <si>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</si>
  <si>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</si>
  <si>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</si>
  <si>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</si>
  <si>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</si>
  <si>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</si>
  <si>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</si>
  <si>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</si>
  <si>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</si>
  <si>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</si>
  <si>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</si>
  <si>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</si>
  <si>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</si>
  <si>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</si>
  <si>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</si>
  <si>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</si>
  <si>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</si>
  <si>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</si>
  <si>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</si>
  <si>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</si>
  <si>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</si>
  <si>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</si>
  <si>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</si>
  <si>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</si>
  <si>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</si>
  <si>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</si>
  <si>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</si>
  <si>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</si>
  <si>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</si>
  <si>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</si>
  <si>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</si>
  <si>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</si>
  <si>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</si>
  <si>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</si>
  <si>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</si>
  <si>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</si>
  <si>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</si>
  <si>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</si>
  <si>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</si>
  <si>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</si>
  <si>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</si>
  <si>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</si>
  <si>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</si>
  <si>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</si>
  <si>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</si>
  <si>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</si>
  <si>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</si>
  <si>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</si>
  <si>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</si>
  <si>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</si>
  <si>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</si>
  <si>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</si>
  <si>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</si>
  <si>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</si>
  <si>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</si>
  <si>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</si>
  <si>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</si>
  <si>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</si>
  <si>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</si>
  <si>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</si>
  <si>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</si>
  <si>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</si>
  <si>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</si>
  <si>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</si>
  <si>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</si>
  <si>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</si>
  <si>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</si>
  <si>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</si>
  <si>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</si>
  <si>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</si>
  <si>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</si>
  <si>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</si>
  <si>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</si>
  <si>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</si>
  <si>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</si>
  <si>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</si>
  <si>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9A03/C</t>
  </si>
  <si>
    <t>Ion Exchange Material</t>
  </si>
  <si>
    <t>Nuclear Decommissioning Authority</t>
  </si>
  <si>
    <t>Nuclear Restoration Services Ltd (NRS)</t>
  </si>
  <si>
    <t>ILW</t>
  </si>
  <si>
    <t>Spent ion exchange materials arising from the treatment of pond waters.</t>
  </si>
  <si>
    <t>The waste in the tank was easily pumped and had rapid settling characteristics.  There are no large items that may require special handling.</t>
  </si>
  <si>
    <t>Waste conditioned in 2016</t>
  </si>
  <si>
    <t>Alkali</t>
  </si>
  <si>
    <t>Composition appropriate to proprietary ion exchange materials, some of which are organic in nature. Water in which some of the material is immersed. Proprietary ion exchange materials: Lewatit DN (phenol formaldehyde) and similar Amberlite IRN74 resin (phenol formaldehyde).  About 30% wt will probably be absorbed water. Charge records indicate which IEX material was used.</t>
  </si>
  <si>
    <t>= 0</t>
  </si>
  <si>
    <t>&lt; 0.01</t>
  </si>
  <si>
    <t>No "other" metals present.</t>
  </si>
  <si>
    <t>~ 41.9</t>
  </si>
  <si>
    <t>Lewatit DN (38.7% vol) and Duolite C3 (3.2% vol)</t>
  </si>
  <si>
    <t>= 58.1</t>
  </si>
  <si>
    <t>Synthetic zeolite: AW 500 (1.6% vol), Duocil (22% vol), Decalso Y (32.8% vol). Natural zeolite: Attapulgus clay (1.6% vol).</t>
  </si>
  <si>
    <t>NE</t>
  </si>
  <si>
    <t>= 0.02</t>
  </si>
  <si>
    <t>= 1.7</t>
  </si>
  <si>
    <t>&lt; 0.80</t>
  </si>
  <si>
    <t>= 0.10</t>
  </si>
  <si>
    <t xml:space="preserve"> 0</t>
  </si>
  <si>
    <t>Yes</t>
  </si>
  <si>
    <t>TR</t>
  </si>
  <si>
    <t>= 11.1</t>
  </si>
  <si>
    <t>1.00</t>
  </si>
  <si>
    <t>3 m³ RS box</t>
  </si>
  <si>
    <t xml:space="preserve"> 100.0</t>
  </si>
  <si>
    <t xml:space="preserve"> 1.6</t>
  </si>
  <si>
    <t>1.6</t>
  </si>
  <si>
    <t>7</t>
  </si>
  <si>
    <t>Most tritium is expected to be present as water but some may be in the form of other inorganic compounds or as organic compounds.</t>
  </si>
  <si>
    <t>Carbon 14 will probably be present as graphite.</t>
  </si>
  <si>
    <t>Chlorine 36 will probably be present as inorganic chloride.</t>
  </si>
  <si>
    <t>The selenium content is insignificant.</t>
  </si>
  <si>
    <t>The technetium content is insignificant.</t>
  </si>
  <si>
    <t>The radium isotope content is insignificant.</t>
  </si>
  <si>
    <t>The thorium isotope content is insignificant.</t>
  </si>
  <si>
    <t>The chemical form of uranium isotopes has not been determined but may be oxides.</t>
  </si>
  <si>
    <t>The neptunium content is insignificant.</t>
  </si>
  <si>
    <t>The chemical form of plutonium isotopes has not been determined but may be oxides.</t>
  </si>
  <si>
    <t xml:space="preserve"> Density of dry resin.</t>
  </si>
  <si>
    <t>FAVORIT was used to condition waste, conditioned using heated vacuum drying.</t>
  </si>
  <si>
    <t>Vacuum dried.</t>
  </si>
  <si>
    <t>No significant variability is expected.</t>
  </si>
  <si>
    <t>Spent ion exchange materials arisings from the treatment of pond waters. There is expected to be contamination by fission products and activation products including actinides. Caesium-137 is expected to be a dominant nuclide.</t>
  </si>
  <si>
    <t>Specific activity is a function of station operating history. The values quoted are based on original characterisation data, scaled to Cs-137 content of each waste package and summed to output waste stream total, then decayed to 2025.</t>
  </si>
  <si>
    <t>Values were derived by extrapolation from available data.</t>
  </si>
  <si>
    <t>=</t>
  </si>
  <si>
    <t>0.88</t>
  </si>
  <si>
    <t xml:space="preserve"> 0.88</t>
  </si>
  <si>
    <t>Density given is the average from all package records.</t>
  </si>
  <si>
    <t>8.79E-06</t>
  </si>
  <si>
    <t>C</t>
  </si>
  <si>
    <t>2</t>
  </si>
  <si>
    <t>8</t>
  </si>
  <si>
    <t>3.73E-07</t>
  </si>
  <si>
    <t>3.49E-09</t>
  </si>
  <si>
    <t>1.06E-07</t>
  </si>
  <si>
    <t>2.15E-09</t>
  </si>
  <si>
    <t>1.68E-07</t>
  </si>
  <si>
    <t>1.16E-06</t>
  </si>
  <si>
    <t>5.22E-09</t>
  </si>
  <si>
    <t>1.55E-04</t>
  </si>
  <si>
    <t>5.78E-08</t>
  </si>
  <si>
    <t>4.84E-09</t>
  </si>
  <si>
    <t>6.85E-04</t>
  </si>
  <si>
    <t>3.74E-02</t>
  </si>
  <si>
    <t>1.71E-08</t>
  </si>
  <si>
    <t>5.52E-09</t>
  </si>
  <si>
    <t>2.65E-04</t>
  </si>
  <si>
    <t>1.41E-07</t>
  </si>
  <si>
    <t>4.33E-09</t>
  </si>
  <si>
    <t>2.91E-06</t>
  </si>
  <si>
    <t>5.25E-07</t>
  </si>
  <si>
    <t>7.91E-08</t>
  </si>
  <si>
    <t>7.35E-08</t>
  </si>
  <si>
    <t>1.98E-08</t>
  </si>
  <si>
    <t>4.92E-07</t>
  </si>
  <si>
    <t>2.52E-07</t>
  </si>
  <si>
    <t>1.05E-06</t>
  </si>
  <si>
    <t>6.62E-01</t>
  </si>
  <si>
    <t>1</t>
  </si>
  <si>
    <t>6.97E-09</t>
  </si>
  <si>
    <t>1.60E-09</t>
  </si>
  <si>
    <t>9.19E-09</t>
  </si>
  <si>
    <t>1.83E-05</t>
  </si>
  <si>
    <t>5.74E-08</t>
  </si>
  <si>
    <t>1.70E-05</t>
  </si>
  <si>
    <t>1.93E-05</t>
  </si>
  <si>
    <t>1.31E-07</t>
  </si>
  <si>
    <t>1.75E-07</t>
  </si>
  <si>
    <t>4.80E-07</t>
  </si>
  <si>
    <t>2.18E-08</t>
  </si>
  <si>
    <t>1.89E-09</t>
  </si>
  <si>
    <t>4.28E-07</t>
  </si>
  <si>
    <t>1.24E-08</t>
  </si>
  <si>
    <t>4.59E-08</t>
  </si>
  <si>
    <t>4.59E-05</t>
  </si>
  <si>
    <t>1.10E-04</t>
  </si>
  <si>
    <t>1.09E-04</t>
  </si>
  <si>
    <t>1.19E-03</t>
  </si>
  <si>
    <t>8.28E-08</t>
  </si>
  <si>
    <t>1.73E-04</t>
  </si>
  <si>
    <t>4.70E-07</t>
  </si>
  <si>
    <t>1.55E-07</t>
  </si>
  <si>
    <t>3.88E-07</t>
  </si>
  <si>
    <t>4.96E-08</t>
  </si>
  <si>
    <t>5.34E-07</t>
  </si>
  <si>
    <t>Berkeley</t>
  </si>
  <si>
    <t>0.0</t>
  </si>
  <si>
    <t>11.1</t>
  </si>
  <si>
    <t>38.1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</si>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</sst>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504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/>
      <c r="J14" s="252"/>
      <c r="K14" s="181"/>
      <c r="L14" s="307"/>
      <c r="N14" s="228" t="s">
        <v>419</v>
      </c>
      <c r="O14" s="229"/>
      <c r="P14" s="171" t="s">
        <v>507</v>
      </c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 t="s">
        <v>505</v>
      </c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 t="s">
        <v>505</v>
      </c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 t="s">
        <v>505</v>
      </c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 t="s">
        <v>505</v>
      </c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 t="s">
        <v>505</v>
      </c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 t="s">
        <v>505</v>
      </c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 t="s">
        <v>505</v>
      </c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 t="s">
        <v>505</v>
      </c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 t="s">
        <v>505</v>
      </c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 t="s">
        <v>505</v>
      </c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 t="s">
        <v>505</v>
      </c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 t="s">
        <v>505</v>
      </c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 t="s">
        <v>505</v>
      </c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 t="s">
        <v>505</v>
      </c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 t="s">
        <v>505</v>
      </c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 t="s">
        <v>505</v>
      </c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 t="s">
        <v>505</v>
      </c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 t="s">
        <v>505</v>
      </c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 t="s">
        <v>505</v>
      </c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 t="s">
        <v>505</v>
      </c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 t="s">
        <v>505</v>
      </c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 t="s">
        <v>505</v>
      </c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 t="s">
        <v>505</v>
      </c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 t="s">
        <v>505</v>
      </c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 t="s">
        <v>505</v>
      </c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 t="s">
        <v>505</v>
      </c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 t="s">
        <v>505</v>
      </c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 t="s">
        <v>505</v>
      </c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 t="s">
        <v>505</v>
      </c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 t="s">
        <v>505</v>
      </c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 t="s">
        <v>505</v>
      </c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 t="s">
        <v>505</v>
      </c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 t="s">
        <v>505</v>
      </c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 t="s">
        <v>505</v>
      </c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 t="s">
        <v>505</v>
      </c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 t="s">
        <v>505</v>
      </c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 t="s">
        <v>505</v>
      </c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 t="s">
        <v>505</v>
      </c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 t="s">
        <v>505</v>
      </c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 t="s">
        <v>505</v>
      </c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 t="s">
        <v>505</v>
      </c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 t="s">
        <v>505</v>
      </c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 t="s">
        <v>505</v>
      </c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 t="s">
        <v>505</v>
      </c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 t="s">
        <v>505</v>
      </c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 t="s">
        <v>505</v>
      </c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 t="s">
        <v>505</v>
      </c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 t="s">
        <v>505</v>
      </c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 t="s">
        <v>505</v>
      </c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 t="s">
        <v>505</v>
      </c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 t="s">
        <v>505</v>
      </c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 t="s">
        <v>505</v>
      </c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 t="s">
        <v>505</v>
      </c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 t="s">
        <v>505</v>
      </c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 t="s">
        <v>505</v>
      </c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 t="s">
        <v>505</v>
      </c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 t="s">
        <v>505</v>
      </c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 t="s">
        <v>505</v>
      </c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 t="s">
        <v>505</v>
      </c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 t="s">
        <v>505</v>
      </c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 t="s">
        <v>505</v>
      </c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 t="s">
        <v>505</v>
      </c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 t="s">
        <v>505</v>
      </c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 t="s">
        <v>505</v>
      </c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 t="s">
        <v>505</v>
      </c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 t="s">
        <v>505</v>
      </c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 t="s">
        <v>505</v>
      </c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 t="s">
        <v>505</v>
      </c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 t="s">
        <v>505</v>
      </c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 t="s">
        <v>505</v>
      </c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 t="s">
        <v>505</v>
      </c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 t="s">
        <v>505</v>
      </c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 t="s">
        <v>505</v>
      </c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 t="s">
        <v>505</v>
      </c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 t="s">
        <v>505</v>
      </c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 t="s">
        <v>505</v>
      </c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 t="s">
        <v>505</v>
      </c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 t="s">
        <v>505</v>
      </c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 t="s">
        <v>505</v>
      </c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 t="s">
        <v>505</v>
      </c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 t="s">
        <v>505</v>
      </c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 t="s">
        <v>505</v>
      </c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 t="s">
        <v>505</v>
      </c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 t="s">
        <v>505</v>
      </c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 t="s">
        <v>505</v>
      </c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 t="s">
        <v>505</v>
      </c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 t="s">
        <v>505</v>
      </c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 t="s">
        <v>505</v>
      </c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 t="s">
        <v>505</v>
      </c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 t="s">
        <v>505</v>
      </c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 t="s">
        <v>505</v>
      </c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 t="s">
        <v>505</v>
      </c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 t="s">
        <v>505</v>
      </c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 t="s">
        <v>505</v>
      </c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 t="s">
        <v>505</v>
      </c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 t="s">
        <v>505</v>
      </c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/>
      <c r="J111" s="233"/>
      <c r="N111" s="232" t="s">
        <v>505</v>
      </c>
      <c r="O111" s="233"/>
      <c r="P111" s="169" t="s">
        <v>505</v>
      </c>
    </row>
    <row r="112" spans="1:16" s="6" customFormat="1" ht="12.75" customHeight="1" x14ac:dyDescent="0.25">
      <c r="A112" s="227" t="s">
        <v>14</v>
      </c>
      <c r="B112" s="227"/>
      <c r="F112" s="9"/>
      <c r="I112" s="352"/>
      <c r="J112" s="353"/>
      <c r="N112" s="352" t="s">
        <v>506</v>
      </c>
      <c r="O112" s="353"/>
      <c r="P112" s="169" t="s">
        <v>507</v>
      </c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425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420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420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443</v>
      </c>
      <c r="E130" s="202" t="s">
        <v>444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436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60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404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406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404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24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407</v>
      </c>
      <c r="K168" s="234" t="s">
        <v>408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404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36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409</v>
      </c>
      <c r="K183" s="277" t="s">
        <v>410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404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404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411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412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411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411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413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411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411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411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411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416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417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418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437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438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421</v>
      </c>
      <c r="C343" s="223"/>
      <c r="D343" s="223"/>
      <c r="E343" s="223"/>
      <c r="F343" s="223"/>
      <c r="G343" s="223"/>
      <c r="H343" s="224"/>
      <c r="I343" s="225" t="s">
        <v>422</v>
      </c>
      <c r="J343" s="226"/>
      <c r="K343" s="225" t="s">
        <v>423</v>
      </c>
      <c r="L343" s="226"/>
      <c r="M343" s="225" t="s">
        <v>424</v>
      </c>
      <c r="N343" s="226"/>
      <c r="O343" s="225" t="s">
        <v>425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439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445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446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422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36" customHeight="1" x14ac:dyDescent="0.2">
      <c r="A379" s="6" t="s">
        <v>225</v>
      </c>
      <c r="B379" s="6"/>
      <c r="C379" s="6"/>
      <c r="D379" s="202" t="s">
        <v>440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441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442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24" customHeight="1" x14ac:dyDescent="0.25">
      <c r="A385" s="203" t="s">
        <v>228</v>
      </c>
      <c r="C385" s="62" t="s">
        <v>229</v>
      </c>
      <c r="D385" s="202" t="s">
        <v>426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427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428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430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431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432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433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434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435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9A03/C</v>
      </c>
      <c r="G3" s="376"/>
      <c r="H3" s="376"/>
      <c r="I3" s="376"/>
      <c r="J3" s="376"/>
      <c r="K3" s="377"/>
      <c r="L3" s="384" t="str">
        <f>DataSheet!F2</f>
        <v>Ion Exchange Material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447</v>
      </c>
      <c r="F9" s="157" t="s">
        <v>448</v>
      </c>
      <c r="G9" s="157" t="s">
        <v>448</v>
      </c>
      <c r="H9" s="157" t="s">
        <v>449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450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450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450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451</v>
      </c>
      <c r="F11" s="157" t="s">
        <v>448</v>
      </c>
      <c r="G11" s="157" t="s">
        <v>448</v>
      </c>
      <c r="H11" s="157" t="s">
        <v>449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 t="s">
        <v>483</v>
      </c>
      <c r="T11" s="159" t="s">
        <v>448</v>
      </c>
      <c r="U11" s="159" t="s">
        <v>448</v>
      </c>
      <c r="V11" s="160" t="s">
        <v>449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450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450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450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450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452</v>
      </c>
      <c r="F14" s="157" t="s">
        <v>448</v>
      </c>
      <c r="G14" s="157" t="s">
        <v>448</v>
      </c>
      <c r="H14" s="157" t="s">
        <v>449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450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 t="s">
        <v>453</v>
      </c>
      <c r="F15" s="157" t="s">
        <v>448</v>
      </c>
      <c r="G15" s="157" t="s">
        <v>448</v>
      </c>
      <c r="H15" s="157" t="s">
        <v>449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450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450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 t="s">
        <v>484</v>
      </c>
      <c r="T16" s="159" t="s">
        <v>448</v>
      </c>
      <c r="U16" s="159" t="s">
        <v>448</v>
      </c>
      <c r="V16" s="160" t="s">
        <v>449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450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450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 t="s">
        <v>454</v>
      </c>
      <c r="F18" s="157" t="s">
        <v>448</v>
      </c>
      <c r="G18" s="157" t="s">
        <v>448</v>
      </c>
      <c r="H18" s="157" t="s">
        <v>449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 t="s">
        <v>485</v>
      </c>
      <c r="T18" s="159" t="s">
        <v>448</v>
      </c>
      <c r="U18" s="159" t="s">
        <v>448</v>
      </c>
      <c r="V18" s="160" t="s">
        <v>449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450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 t="s">
        <v>486</v>
      </c>
      <c r="T19" s="159" t="s">
        <v>448</v>
      </c>
      <c r="U19" s="159" t="s">
        <v>448</v>
      </c>
      <c r="V19" s="160" t="s">
        <v>449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450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450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455</v>
      </c>
      <c r="F21" s="157" t="s">
        <v>448</v>
      </c>
      <c r="G21" s="157" t="s">
        <v>448</v>
      </c>
      <c r="H21" s="157" t="s">
        <v>449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450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456</v>
      </c>
      <c r="F22" s="157" t="s">
        <v>448</v>
      </c>
      <c r="G22" s="157" t="s">
        <v>448</v>
      </c>
      <c r="H22" s="157" t="s">
        <v>449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450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 t="s">
        <v>457</v>
      </c>
      <c r="F23" s="157" t="s">
        <v>448</v>
      </c>
      <c r="G23" s="157" t="s">
        <v>448</v>
      </c>
      <c r="H23" s="157" t="s">
        <v>449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450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458</v>
      </c>
      <c r="F24" s="157" t="s">
        <v>448</v>
      </c>
      <c r="G24" s="157" t="s">
        <v>448</v>
      </c>
      <c r="H24" s="157" t="s">
        <v>449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450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450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450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 t="s">
        <v>459</v>
      </c>
      <c r="F26" s="157" t="s">
        <v>448</v>
      </c>
      <c r="G26" s="157" t="s">
        <v>448</v>
      </c>
      <c r="H26" s="157" t="s">
        <v>449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450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 t="s">
        <v>460</v>
      </c>
      <c r="F27" s="157" t="s">
        <v>448</v>
      </c>
      <c r="G27" s="157" t="s">
        <v>448</v>
      </c>
      <c r="H27" s="157" t="s">
        <v>449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450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 t="s">
        <v>461</v>
      </c>
      <c r="F28" s="157" t="s">
        <v>448</v>
      </c>
      <c r="G28" s="157" t="s">
        <v>448</v>
      </c>
      <c r="H28" s="157" t="s">
        <v>449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450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450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450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462</v>
      </c>
      <c r="F30" s="157" t="s">
        <v>448</v>
      </c>
      <c r="G30" s="157" t="s">
        <v>448</v>
      </c>
      <c r="H30" s="157" t="s">
        <v>449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450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450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450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450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450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450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450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 t="s">
        <v>463</v>
      </c>
      <c r="F34" s="157" t="s">
        <v>448</v>
      </c>
      <c r="G34" s="157" t="s">
        <v>448</v>
      </c>
      <c r="H34" s="157" t="s">
        <v>449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450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 t="s">
        <v>464</v>
      </c>
      <c r="F35" s="157" t="s">
        <v>448</v>
      </c>
      <c r="G35" s="157" t="s">
        <v>448</v>
      </c>
      <c r="H35" s="157" t="s">
        <v>449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487</v>
      </c>
      <c r="T35" s="159" t="s">
        <v>448</v>
      </c>
      <c r="U35" s="159" t="s">
        <v>448</v>
      </c>
      <c r="V35" s="160" t="s">
        <v>449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450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450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450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 t="s">
        <v>488</v>
      </c>
      <c r="T37" s="159" t="s">
        <v>448</v>
      </c>
      <c r="U37" s="159" t="s">
        <v>448</v>
      </c>
      <c r="V37" s="160" t="s">
        <v>449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 t="s">
        <v>465</v>
      </c>
      <c r="F38" s="157" t="s">
        <v>448</v>
      </c>
      <c r="G38" s="157" t="s">
        <v>448</v>
      </c>
      <c r="H38" s="157" t="s">
        <v>449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450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450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 t="s">
        <v>489</v>
      </c>
      <c r="T39" s="159" t="s">
        <v>448</v>
      </c>
      <c r="U39" s="159" t="s">
        <v>448</v>
      </c>
      <c r="V39" s="160" t="s">
        <v>449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 t="s">
        <v>466</v>
      </c>
      <c r="F40" s="157" t="s">
        <v>448</v>
      </c>
      <c r="G40" s="157" t="s">
        <v>448</v>
      </c>
      <c r="H40" s="157" t="s">
        <v>449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490</v>
      </c>
      <c r="T40" s="159" t="s">
        <v>448</v>
      </c>
      <c r="U40" s="159" t="s">
        <v>448</v>
      </c>
      <c r="V40" s="160" t="s">
        <v>449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 t="s">
        <v>467</v>
      </c>
      <c r="F41" s="157" t="s">
        <v>448</v>
      </c>
      <c r="G41" s="157" t="s">
        <v>448</v>
      </c>
      <c r="H41" s="157" t="s">
        <v>449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 t="s">
        <v>491</v>
      </c>
      <c r="T41" s="159" t="s">
        <v>448</v>
      </c>
      <c r="U41" s="159" t="s">
        <v>448</v>
      </c>
      <c r="V41" s="160" t="s">
        <v>449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450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 t="s">
        <v>492</v>
      </c>
      <c r="T42" s="159" t="s">
        <v>448</v>
      </c>
      <c r="U42" s="159" t="s">
        <v>448</v>
      </c>
      <c r="V42" s="160" t="s">
        <v>449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450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487</v>
      </c>
      <c r="T43" s="159" t="s">
        <v>448</v>
      </c>
      <c r="U43" s="159" t="s">
        <v>448</v>
      </c>
      <c r="V43" s="160" t="s">
        <v>449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 t="s">
        <v>468</v>
      </c>
      <c r="F44" s="157" t="s">
        <v>448</v>
      </c>
      <c r="G44" s="157" t="s">
        <v>448</v>
      </c>
      <c r="H44" s="157" t="s">
        <v>449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 t="s">
        <v>488</v>
      </c>
      <c r="T44" s="159" t="s">
        <v>448</v>
      </c>
      <c r="U44" s="159" t="s">
        <v>448</v>
      </c>
      <c r="V44" s="160" t="s">
        <v>449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450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450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450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493</v>
      </c>
      <c r="T46" s="159" t="s">
        <v>448</v>
      </c>
      <c r="U46" s="159" t="s">
        <v>448</v>
      </c>
      <c r="V46" s="160" t="s">
        <v>449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450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494</v>
      </c>
      <c r="T47" s="159" t="s">
        <v>448</v>
      </c>
      <c r="U47" s="159" t="s">
        <v>448</v>
      </c>
      <c r="V47" s="160" t="s">
        <v>449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 t="s">
        <v>469</v>
      </c>
      <c r="F48" s="157" t="s">
        <v>448</v>
      </c>
      <c r="G48" s="157" t="s">
        <v>448</v>
      </c>
      <c r="H48" s="157" t="s">
        <v>449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495</v>
      </c>
      <c r="T48" s="159" t="s">
        <v>448</v>
      </c>
      <c r="U48" s="159" t="s">
        <v>448</v>
      </c>
      <c r="V48" s="160" t="s">
        <v>449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470</v>
      </c>
      <c r="F49" s="157" t="s">
        <v>448</v>
      </c>
      <c r="G49" s="157" t="s">
        <v>448</v>
      </c>
      <c r="H49" s="157" t="s">
        <v>449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496</v>
      </c>
      <c r="T49" s="159" t="s">
        <v>448</v>
      </c>
      <c r="U49" s="159" t="s">
        <v>448</v>
      </c>
      <c r="V49" s="160" t="s">
        <v>449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 t="s">
        <v>471</v>
      </c>
      <c r="F50" s="157" t="s">
        <v>448</v>
      </c>
      <c r="G50" s="157" t="s">
        <v>448</v>
      </c>
      <c r="H50" s="157" t="s">
        <v>449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 t="s">
        <v>497</v>
      </c>
      <c r="T50" s="159" t="s">
        <v>448</v>
      </c>
      <c r="U50" s="159" t="s">
        <v>448</v>
      </c>
      <c r="V50" s="160" t="s">
        <v>449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 t="s">
        <v>472</v>
      </c>
      <c r="F51" s="157" t="s">
        <v>448</v>
      </c>
      <c r="G51" s="157" t="s">
        <v>448</v>
      </c>
      <c r="H51" s="157" t="s">
        <v>449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498</v>
      </c>
      <c r="T51" s="159" t="s">
        <v>448</v>
      </c>
      <c r="U51" s="159" t="s">
        <v>448</v>
      </c>
      <c r="V51" s="160" t="s">
        <v>449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450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 t="s">
        <v>499</v>
      </c>
      <c r="T52" s="159" t="s">
        <v>448</v>
      </c>
      <c r="U52" s="159" t="s">
        <v>448</v>
      </c>
      <c r="V52" s="160" t="s">
        <v>449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 t="s">
        <v>473</v>
      </c>
      <c r="F53" s="157" t="s">
        <v>448</v>
      </c>
      <c r="G53" s="157" t="s">
        <v>448</v>
      </c>
      <c r="H53" s="157" t="s">
        <v>449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 t="s">
        <v>500</v>
      </c>
      <c r="T53" s="159" t="s">
        <v>448</v>
      </c>
      <c r="U53" s="159" t="s">
        <v>448</v>
      </c>
      <c r="V53" s="160" t="s">
        <v>449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474</v>
      </c>
      <c r="F54" s="157" t="s">
        <v>448</v>
      </c>
      <c r="G54" s="157" t="s">
        <v>448</v>
      </c>
      <c r="H54" s="157" t="s">
        <v>449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 t="s">
        <v>501</v>
      </c>
      <c r="T54" s="159" t="s">
        <v>448</v>
      </c>
      <c r="U54" s="159" t="s">
        <v>448</v>
      </c>
      <c r="V54" s="160" t="s">
        <v>449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 t="s">
        <v>475</v>
      </c>
      <c r="F55" s="157" t="s">
        <v>448</v>
      </c>
      <c r="G55" s="157" t="s">
        <v>448</v>
      </c>
      <c r="H55" s="157" t="s">
        <v>449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 t="s">
        <v>502</v>
      </c>
      <c r="T55" s="159" t="s">
        <v>448</v>
      </c>
      <c r="U55" s="159" t="s">
        <v>448</v>
      </c>
      <c r="V55" s="160" t="s">
        <v>449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476</v>
      </c>
      <c r="F56" s="157" t="s">
        <v>448</v>
      </c>
      <c r="G56" s="157" t="s">
        <v>448</v>
      </c>
      <c r="H56" s="157" t="s">
        <v>477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503</v>
      </c>
      <c r="T56" s="159" t="s">
        <v>448</v>
      </c>
      <c r="U56" s="159" t="s">
        <v>448</v>
      </c>
      <c r="V56" s="160" t="s">
        <v>449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478</v>
      </c>
      <c r="F57" s="157" t="s">
        <v>448</v>
      </c>
      <c r="G57" s="157" t="s">
        <v>448</v>
      </c>
      <c r="H57" s="157" t="s">
        <v>449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450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 t="s">
        <v>479</v>
      </c>
      <c r="F58" s="157" t="s">
        <v>448</v>
      </c>
      <c r="G58" s="157" t="s">
        <v>448</v>
      </c>
      <c r="H58" s="157" t="s">
        <v>449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450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450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450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450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450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450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450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480</v>
      </c>
      <c r="F62" s="157" t="s">
        <v>448</v>
      </c>
      <c r="G62" s="157" t="s">
        <v>448</v>
      </c>
      <c r="H62" s="157" t="s">
        <v>449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450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450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450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 t="s">
        <v>481</v>
      </c>
      <c r="F64" s="157" t="s">
        <v>448</v>
      </c>
      <c r="G64" s="157" t="s">
        <v>448</v>
      </c>
      <c r="H64" s="157" t="s">
        <v>449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450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482</v>
      </c>
      <c r="F66" s="157" t="s">
        <v>448</v>
      </c>
      <c r="G66" s="157" t="s">
        <v>448</v>
      </c>
      <c r="H66" s="157" t="s">
        <v>449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4.4044057953000011E-4</v>
      </c>
      <c r="T66" s="103"/>
      <c r="U66" s="103"/>
      <c r="V66" s="103" t="s">
        <v>508</v>
      </c>
      <c r="W66" s="104"/>
      <c r="X66" s="103"/>
      <c r="Y66" s="143">
        <v>0</v>
      </c>
      <c r="Z66" s="103"/>
      <c r="AA66" s="103"/>
      <c r="AB66" s="103" t="s">
        <v>508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450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0.70157315920746988</v>
      </c>
      <c r="T67" s="112"/>
      <c r="U67" s="112"/>
      <c r="V67" s="112" t="s">
        <v>508</v>
      </c>
      <c r="W67" s="113"/>
      <c r="X67" s="114"/>
      <c r="Y67" s="144">
        <v>0</v>
      </c>
      <c r="Z67" s="112"/>
      <c r="AA67" s="112"/>
      <c r="AB67" s="112" t="s">
        <v>508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2AFCE79-4B8B-40D6-8783-E1200F246FFF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07ea07b6-cb8c-4f9b-8844-86ca081add42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b6c882b6-b638-451f-b8cf-6da969040e8d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2026-04-15T09:47:46Z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779800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