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<sst xmlns="http://schemas.openxmlformats.org/spreadsheetml/2006/main" count="1629" uniqueCount="480">
  <si>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</si>
  <si>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</si>
  <si>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</si>
  <si>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</si>
  <si>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</si>
  <si>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</si>
  <si>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</si>
  <si>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</si>
  <si>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</si>
  <si>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</si>
  <si>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</si>
  <si>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</si>
  <si>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</si>
  <si>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</si>
  <si>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</si>
  <si>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</si>
  <si>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</si>
  <si>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</si>
  <si>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</si>
  <si>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</si>
  <si>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</si>
  <si>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</si>
  <si>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</si>
  <si>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</si>
  <si>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</si>
  <si>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</si>
  <si>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</si>
  <si>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</si>
  <si>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</si>
  <si>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</si>
  <si>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</si>
  <si>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</si>
  <si>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</si>
  <si>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</si>
  <si>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</si>
  <si>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</si>
  <si>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</si>
  <si>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</si>
  <si>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</si>
  <si>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</si>
  <si>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</si>
  <si>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</si>
  <si>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</si>
  <si>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</si>
  <si>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</si>
  <si>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</si>
  <si>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</si>
  <si>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</si>
  <si>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</si>
  <si>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</si>
  <si>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</si>
  <si>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</si>
  <si>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</si>
  <si>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</si>
  <si>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</si>
  <si>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</si>
  <si>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</si>
  <si>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</si>
  <si>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</si>
  <si>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</si>
  <si>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</si>
  <si>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</si>
  <si>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</si>
  <si>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</si>
  <si>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</si>
  <si>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</si>
  <si>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</si>
  <si>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</si>
  <si>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</si>
  <si>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</si>
  <si>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</si>
  <si>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</si>
  <si>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</si>
  <si>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</si>
  <si>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</si>
  <si>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</si>
  <si>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</si>
  <si>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</si>
  <si>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</si>
  <si>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</si>
  <si>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</si>
  <si>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</si>
  <si>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</si>
  <si>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</si>
  <si>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</si>
  <si>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</si>
  <si>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</si>
  <si>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</si>
  <si>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</si>
  <si>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</si>
  <si>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</si>
  <si>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</si>
  <si>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</si>
  <si>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</si>
  <si>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</si>
  <si>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</si>
  <si>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</si>
  <si>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</si>
  <si>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</si>
  <si>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</si>
  <si>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</si>
  <si>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</si>
  <si>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</si>
  <si>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</si>
  <si>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</si>
  <si>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</si>
  <si>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</si>
  <si>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</si>
  <si>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</si>
  <si>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</si>
  <si>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</si>
  <si>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</si>
  <si>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</si>
  <si>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</si>
  <si>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</si>
  <si>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</si>
  <si>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</si>
  <si>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</si>
  <si>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</si>
  <si>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</si>
  <si>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</si>
  <si>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</si>
  <si>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</si>
  <si>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</si>
  <si>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</si>
  <si>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</si>
  <si>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</si>
  <si>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</si>
  <si>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</si>
  <si>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</si>
  <si>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</si>
  <si>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</si>
  <si>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</si>
  <si>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</si>
  <si>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</si>
  <si>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</si>
  <si>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</si>
  <si>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</si>
  <si>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</si>
  <si>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</si>
  <si>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</si>
  <si>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</si>
  <si>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</si>
  <si>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</si>
  <si>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</si>
  <si>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</si>
  <si>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</si>
  <si>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</si>
  <si>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</si>
  <si>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</si>
  <si>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</si>
  <si>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</si>
  <si>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</si>
  <si>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</si>
  <si>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</si>
  <si>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</si>
  <si>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</si>
  <si>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</si>
  <si>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</si>
  <si>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</si>
  <si>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</si>
  <si>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</si>
  <si>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</si>
  <si>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</si>
  <si>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</si>
  <si>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</si>
  <si>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</si>
  <si>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</si>
  <si>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</si>
  <si>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</si>
  <si>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</si>
  <si>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</si>
  <si>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</si>
  <si>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</si>
  <si>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</si>
  <si>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</si>
  <si>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</si>
  <si>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</si>
  <si>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</si>
  <si>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</si>
  <si>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</si>
  <si>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</si>
  <si>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</si>
  <si>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</si>
  <si>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</si>
  <si>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</si>
  <si>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</si>
  <si>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</si>
  <si>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</si>
  <si>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</si>
  <si>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</si>
  <si>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</si>
  <si>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</si>
  <si>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</si>
  <si>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</si>
  <si>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</si>
  <si>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</si>
  <si>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</si>
  <si>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</si>
  <si>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</si>
  <si>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</si>
  <si>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</si>
  <si>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</si>
  <si>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</si>
  <si>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</si>
  <si>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</si>
  <si>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</si>
  <si>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</si>
  <si>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</si>
  <si>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</si>
  <si>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</si>
  <si>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</si>
  <si>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</si>
  <si>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</si>
  <si>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</si>
  <si>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</si>
  <si>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</si>
  <si>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</si>
  <si>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</si>
  <si>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</si>
  <si>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</si>
  <si>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</si>
  <si>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</si>
  <si>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</si>
  <si>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</si>
  <si>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</si>
  <si>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</si>
  <si>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</si>
  <si>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</si>
  <si>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</si>
  <si>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</si>
  <si>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</si>
  <si>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</si>
  <si>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</si>
  <si>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</si>
  <si>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</si>
  <si>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</si>
  <si>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</si>
  <si>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</si>
  <si>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</si>
  <si>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</si>
  <si>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</si>
  <si>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</si>
  <si>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</si>
  <si>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</si>
  <si>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</si>
  <si>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</si>
  <si>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</si>
  <si>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</si>
  <si>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</si>
  <si>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</si>
  <si>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</si>
  <si>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</si>
  <si>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</si>
  <si>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</si>
  <si>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</si>
  <si>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</si>
  <si>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</si>
  <si>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</si>
  <si>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</si>
  <si>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</si>
  <si>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</si>
  <si>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</si>
  <si>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</si>
  <si>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</si>
  <si>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</si>
  <si>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</si>
  <si>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</si>
  <si>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</si>
  <si>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</si>
  <si>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</si>
  <si>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</si>
  <si>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</si>
  <si>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</si>
  <si>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</si>
  <si>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</si>
  <si>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</si>
  <si>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</si>
  <si>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</si>
  <si>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</si>
  <si>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</si>
  <si>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</si>
  <si>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</si>
  <si>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</si>
  <si>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</si>
  <si>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</si>
  <si>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</si>
  <si>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</si>
  <si>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</si>
  <si>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</si>
  <si>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</si>
  <si>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</si>
  <si>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</si>
  <si>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</si>
  <si>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</si>
  <si>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</si>
  <si>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</si>
  <si>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</si>
  <si>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</si>
  <si>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</si>
  <si>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</si>
  <si>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</si>
  <si>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</si>
  <si>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</si>
  <si>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</si>
  <si>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</si>
  <si>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</si>
  <si>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</si>
  <si>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</si>
  <si>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</si>
  <si>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</si>
  <si>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</si>
  <si>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</si>
  <si>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</si>
  <si>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</si>
  <si>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</si>
  <si>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</si>
  <si>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</si>
  <si>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</si>
  <si>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</si>
  <si>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</si>
  <si>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</si>
  <si>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</si>
  <si>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</si>
  <si>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</si>
  <si>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</si>
  <si>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</si>
  <si>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</si>
  <si>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</si>
  <si>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</si>
  <si>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</si>
  <si>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</si>
  <si>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</si>
  <si>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</si>
  <si>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</si>
  <si>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</si>
  <si>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</si>
  <si>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</si>
  <si>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</si>
  <si>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</si>
  <si>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</si>
  <si>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</si>
  <si>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</si>
  <si>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</si>
  <si>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</si>
  <si>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</si>
  <si>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</si>
  <si>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</si>
  <si>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</si>
  <si>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</si>
  <si>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</si>
  <si>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</si>
  <si>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</si>
  <si>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</si>
  <si>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</si>
  <si>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</si>
  <si>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</si>
  <si>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</si>
  <si>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</si>
  <si>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</si>
  <si>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</si>
  <si>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</si>
  <si>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</si>
  <si>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</si>
  <si>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</si>
  <si>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</si>
  <si>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</si>
  <si>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</si>
  <si>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</si>
  <si>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</si>
  <si>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</si>
  <si>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</si>
  <si>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</si>
  <si>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</si>
  <si>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</si>
  <si>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</si>
  <si>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</si>
  <si>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</si>
  <si>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</si>
  <si>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</si>
  <si>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</si>
  <si>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</si>
  <si>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</si>
  <si>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</si>
  <si>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</si>
  <si>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</si>
  <si>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</si>
  <si>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</si>
  <si>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</si>
  <si>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</si>
  <si>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</si>
  <si>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</si>
  <si>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</si>
  <si>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</si>
  <si>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t>
  </si>
  <si>
    <t>FED Graphite</t>
  </si>
  <si>
    <t>Nuclear Decommissioning Authority</t>
  </si>
  <si>
    <t>Nuclear Restoration Services Ltd (NRS)</t>
  </si>
  <si>
    <t>ILW</t>
  </si>
  <si>
    <t>The source of the waste is the removal of graphite struts from fuel elements prior to dispatch of the elements to Sellafield.  There may be a few stabilising wedges and support frames.</t>
  </si>
  <si>
    <t>This waste comprises graphite struts.  It was generated during the destrutting operations performed on the cooled fuel elements.  The struts (two per element) were each originally 575mm x 25mm x 27mm and weighed 556g.  The two graphite support struts are often fractured in more than one place, resulting in a number of different lengths of graphite debris.  A pair of struts often remain connected by stainless steel or zirconium bridge pieces.  The graphite strut was broken during the destrutting operation.  It is therefore unlikely that there will be any large items which will require special handling. The waste is loose in the vaults.</t>
  </si>
  <si>
    <t>Station operation ceased in March 1989.  This waste stream was accumulated between May 1964 and December 1967. The volume quoted is the estimated bulk volume of the waste if separated from other wastes with which it is mixed.</t>
  </si>
  <si>
    <t>Neutral</t>
  </si>
  <si>
    <t>Graphite will account for approximately 99% of the waste, with 1% stabilising wedges. The graphite will be contaminated with fission products and actinides and there may be activation of impurities within the graphite.</t>
  </si>
  <si>
    <t>= 0</t>
  </si>
  <si>
    <t>TR</t>
  </si>
  <si>
    <t>There are no "other" metals present. Only trace quantities of metals as impurities incorporated into the graphite are expected.</t>
  </si>
  <si>
    <t>&gt; 99.0</t>
  </si>
  <si>
    <t>P</t>
  </si>
  <si>
    <t xml:space="preserve"> 0</t>
  </si>
  <si>
    <t>There are no metallic items present.</t>
  </si>
  <si>
    <t>Yes</t>
  </si>
  <si>
    <t>= 56.7</t>
  </si>
  <si>
    <t>0.90</t>
  </si>
  <si>
    <t>1.10</t>
  </si>
  <si>
    <t>Some tritium may be chemically bound with the graphite.  Other tritium may be present as water.</t>
  </si>
  <si>
    <t>Carbon 14 will probably be present as graphite.</t>
  </si>
  <si>
    <t>Chlorine 36 will probably be chemically bound to the graphite. Some may be linked chemically with impurities within the graphite.</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</si>
  <si>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</si>
  <si>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</si>
  <si>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</si>
  <si>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</si>
  <si>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</si>
  <si>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</si>
  <si>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</si>
  <si>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</si>
  <si>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bulk density of 0.57 t/m3 assumes a packing factor to give an overall volume of about three times the displacement volume of the waste. The packing factor will be variable and the bulk density can be up to 1.7 t/m3.</t>
  </si>
  <si>
    <t>This stream will be co-packaged with 9A25, 9A39, 9A47, 9A52, 9A60 and 9A66 in Type VI DCIC containers. Remainder of vault 1 waste streams will be co-packaged together in Concrete boxes (9A61, 9A62, 9A67, 9A32, 9A40, 9A48, 9A53, 9A73). Packages for vault 1 are assigned to 9A25, 9A32 &amp; 9A73.</t>
  </si>
  <si>
    <t>Activation, when the associated fuel elements were irradiated, of nuclides incorporated into the graphite. Contamination by fission products and actinides when the fuel elements were in the fuel pond.</t>
  </si>
  <si>
    <t>The values quoted are indicative of the activities that might be expected.</t>
  </si>
  <si>
    <t>Specific activity is a function of Station operating history. Estimates were derived from theoretical assessments of activation product activity and from experimental measurements of the contamination of Magnox.</t>
  </si>
  <si>
    <t>=</t>
  </si>
  <si>
    <t>0.57</t>
  </si>
  <si>
    <t>1.09E-02</t>
  </si>
  <si>
    <t>C</t>
  </si>
  <si>
    <t>2</t>
  </si>
  <si>
    <t>8</t>
  </si>
  <si>
    <t>9.99E-04</t>
  </si>
  <si>
    <t>2.00E-05</t>
  </si>
  <si>
    <t>1.00E-05</t>
  </si>
  <si>
    <t>2.05E-09</t>
  </si>
  <si>
    <t>1.88E-05</t>
  </si>
  <si>
    <t>1.00E-07</t>
  </si>
  <si>
    <t>8.82E-06</t>
  </si>
  <si>
    <t>3.26E-04</t>
  </si>
  <si>
    <t>4.00E-08</t>
  </si>
  <si>
    <t>3.26E-08</t>
  </si>
  <si>
    <t>7.00E-07</t>
  </si>
  <si>
    <t>2.00E-08</t>
  </si>
  <si>
    <t>2.00E-07</t>
  </si>
  <si>
    <t>2.93E-06</t>
  </si>
  <si>
    <t>1.62E-07</t>
  </si>
  <si>
    <t>1.58E-07</t>
  </si>
  <si>
    <t>3.04E-09</t>
  </si>
  <si>
    <t>6.00E-09</t>
  </si>
  <si>
    <t>3.97E-04</t>
  </si>
  <si>
    <t>6.15E-08</t>
  </si>
  <si>
    <t>1.98E-07</t>
  </si>
  <si>
    <t>8.70E-06</t>
  </si>
  <si>
    <t>1.19E-04</t>
  </si>
  <si>
    <t>4.67E-05</t>
  </si>
  <si>
    <t>1.55E-07</t>
  </si>
  <si>
    <t>5.94E-06</t>
  </si>
  <si>
    <t>4.25E-08</t>
  </si>
  <si>
    <t>6.05E-07</t>
  </si>
  <si>
    <t>5.01E-08</t>
  </si>
  <si>
    <t>6.94E-05</t>
  </si>
  <si>
    <t>2.00E-04</t>
  </si>
  <si>
    <t>1.27E-03</t>
  </si>
  <si>
    <t>6.00E-08</t>
  </si>
  <si>
    <t>4.45E-04</t>
  </si>
  <si>
    <t>3.66E-07</t>
  </si>
  <si>
    <t>7.99E-08</t>
  </si>
  <si>
    <t>3.02E-07</t>
  </si>
  <si>
    <t>3.31E-08</t>
  </si>
  <si>
    <t>2.01E-07</t>
  </si>
  <si>
    <t>Berkeley</t>
  </si>
  <si>
    <t>0.0</t>
  </si>
  <si>
    <t>56.7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</si>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</sst>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405</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t="s">
        <v>425</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v>
      </c>
      <c r="G3" s="376"/>
      <c r="H3" s="376"/>
      <c r="I3" s="376"/>
      <c r="J3" s="376"/>
      <c r="K3" s="377"/>
      <c r="L3" s="384" t="str">
        <f>DataSheet!F2</f>
        <v>FED Graphite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436</v>
      </c>
      <c r="I10" s="95"/>
      <c r="J10" s="159" t="s">
        <v>40</v>
      </c>
      <c r="K10" s="159"/>
      <c r="L10" s="159" t="s">
        <v>40</v>
      </c>
      <c r="M10" s="159" t="s">
        <v>40</v>
      </c>
      <c r="N10" s="160"/>
      <c r="O10" s="34"/>
      <c r="P10" s="96"/>
      <c r="Q10" s="87" t="s">
        <v>251</v>
      </c>
      <c r="R10" s="166" t="s">
        <v>40</v>
      </c>
      <c r="S10" s="159"/>
      <c r="T10" s="159" t="s">
        <v>40</v>
      </c>
      <c r="U10" s="159" t="s">
        <v>40</v>
      </c>
      <c r="V10" s="160" t="s">
        <v>436</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t="s">
        <v>462</v>
      </c>
      <c r="T11" s="159" t="s">
        <v>434</v>
      </c>
      <c r="U11" s="159" t="s">
        <v>434</v>
      </c>
      <c r="V11" s="160" t="s">
        <v>435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436</v>
      </c>
      <c r="I12" s="95"/>
      <c r="J12" s="159" t="s">
        <v>40</v>
      </c>
      <c r="K12" s="159"/>
      <c r="L12" s="159" t="s">
        <v>40</v>
      </c>
      <c r="M12" s="159" t="s">
        <v>40</v>
      </c>
      <c r="N12" s="160"/>
      <c r="O12" s="34"/>
      <c r="P12" s="96"/>
      <c r="Q12" s="87" t="s">
        <v>255</v>
      </c>
      <c r="R12" s="166" t="s">
        <v>40</v>
      </c>
      <c r="S12" s="159"/>
      <c r="T12" s="159" t="s">
        <v>40</v>
      </c>
      <c r="U12" s="159" t="s">
        <v>40</v>
      </c>
      <c r="V12" s="160" t="s">
        <v>436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436</v>
      </c>
      <c r="I13" s="95"/>
      <c r="J13" s="159" t="s">
        <v>40</v>
      </c>
      <c r="K13" s="159"/>
      <c r="L13" s="159" t="s">
        <v>40</v>
      </c>
      <c r="M13" s="159" t="s">
        <v>40</v>
      </c>
      <c r="N13" s="160"/>
      <c r="O13" s="34"/>
      <c r="P13" s="96"/>
      <c r="Q13" s="87" t="s">
        <v>257</v>
      </c>
      <c r="R13" s="166" t="s">
        <v>40</v>
      </c>
      <c r="S13" s="159"/>
      <c r="T13" s="159" t="s">
        <v>40</v>
      </c>
      <c r="U13" s="159" t="s">
        <v>40</v>
      </c>
      <c r="V13" s="160" t="s">
        <v>436</v>
      </c>
      <c r="W13" s="95"/>
      <c r="X13" s="159" t="s">
        <v>40</v>
      </c>
      <c r="Y13" s="159"/>
      <c r="Z13" s="159" t="s">
        <v>40</v>
      </c>
      <c r="AA13" s="159" t="s">
        <v>40</v>
      </c>
      <c r="AB13" s="160"/>
      <c r="AC13" s="98"/>
      <c r="AD13" s="34"/>
    </row>
    <row r="14" spans="1:30" ht="11.55" customHeight="1" x14ac:dyDescent="0.2">
      <c r="A14" s="31"/>
      <c r="B14" s="93"/>
      <c r="C14" s="87" t="s">
        <v>258</v>
      </c>
      <c r="D14" s="157" t="s">
        <v>40</v>
      </c>
      <c r="E14" s="158" t="s">
        <v>438</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436</v>
      </c>
      <c r="I15" s="95"/>
      <c r="J15" s="159" t="s">
        <v>40</v>
      </c>
      <c r="K15" s="159"/>
      <c r="L15" s="159" t="s">
        <v>40</v>
      </c>
      <c r="M15" s="159" t="s">
        <v>40</v>
      </c>
      <c r="N15" s="160"/>
      <c r="O15" s="34"/>
      <c r="P15" s="96"/>
      <c r="Q15" s="87" t="s">
        <v>261</v>
      </c>
      <c r="R15" s="166" t="s">
        <v>40</v>
      </c>
      <c r="S15" s="159"/>
      <c r="T15" s="159" t="s">
        <v>40</v>
      </c>
      <c r="U15" s="159" t="s">
        <v>40</v>
      </c>
      <c r="V15" s="160" t="s">
        <v>436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436</v>
      </c>
      <c r="I16" s="95"/>
      <c r="J16" s="159" t="s">
        <v>40</v>
      </c>
      <c r="K16" s="159"/>
      <c r="L16" s="159" t="s">
        <v>40</v>
      </c>
      <c r="M16" s="159" t="s">
        <v>40</v>
      </c>
      <c r="N16" s="160"/>
      <c r="O16" s="34"/>
      <c r="P16" s="96"/>
      <c r="Q16" s="87" t="s">
        <v>263</v>
      </c>
      <c r="R16" s="166" t="s">
        <v>40</v>
      </c>
      <c r="S16" s="159"/>
      <c r="T16" s="159" t="s">
        <v>40</v>
      </c>
      <c r="U16" s="159" t="s">
        <v>40</v>
      </c>
      <c r="V16" s="160" t="s">
        <v>436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436</v>
      </c>
      <c r="I17" s="95"/>
      <c r="J17" s="159" t="s">
        <v>40</v>
      </c>
      <c r="K17" s="159"/>
      <c r="L17" s="159" t="s">
        <v>40</v>
      </c>
      <c r="M17" s="159" t="s">
        <v>40</v>
      </c>
      <c r="N17" s="160"/>
      <c r="O17" s="34"/>
      <c r="P17" s="96"/>
      <c r="Q17" s="87" t="s">
        <v>265</v>
      </c>
      <c r="R17" s="166" t="s">
        <v>40</v>
      </c>
      <c r="S17" s="159"/>
      <c r="T17" s="159" t="s">
        <v>40</v>
      </c>
      <c r="U17" s="159" t="s">
        <v>40</v>
      </c>
      <c r="V17" s="160" t="s">
        <v>436</v>
      </c>
      <c r="W17" s="95"/>
      <c r="X17" s="159" t="s">
        <v>40</v>
      </c>
      <c r="Y17" s="159"/>
      <c r="Z17" s="159" t="s">
        <v>40</v>
      </c>
      <c r="AA17" s="159" t="s">
        <v>40</v>
      </c>
      <c r="AB17" s="160"/>
      <c r="AC17" s="98"/>
    </row>
    <row r="18" spans="1:29" x14ac:dyDescent="0.2">
      <c r="A18" s="31"/>
      <c r="B18" s="93"/>
      <c r="C18" s="87" t="s">
        <v>266</v>
      </c>
      <c r="D18" s="157" t="s">
        <v>40</v>
      </c>
      <c r="E18" s="158" t="s">
        <v>439</v>
      </c>
      <c r="F18" s="157" t="s">
        <v>434</v>
      </c>
      <c r="G18" s="157" t="s">
        <v>434</v>
      </c>
      <c r="H18" s="157" t="s">
        <v>435</v>
      </c>
      <c r="I18" s="95"/>
      <c r="J18" s="159" t="s">
        <v>40</v>
      </c>
      <c r="K18" s="159"/>
      <c r="L18" s="159" t="s">
        <v>40</v>
      </c>
      <c r="M18" s="159" t="s">
        <v>40</v>
      </c>
      <c r="N18" s="160"/>
      <c r="O18" s="34"/>
      <c r="P18" s="96"/>
      <c r="Q18" s="87" t="s">
        <v>267</v>
      </c>
      <c r="R18" s="166" t="s">
        <v>40</v>
      </c>
      <c r="S18" s="159"/>
      <c r="T18" s="159" t="s">
        <v>40</v>
      </c>
      <c r="U18" s="159" t="s">
        <v>40</v>
      </c>
      <c r="V18" s="160" t="s">
        <v>436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436</v>
      </c>
      <c r="I19" s="95"/>
      <c r="J19" s="159" t="s">
        <v>40</v>
      </c>
      <c r="K19" s="159"/>
      <c r="L19" s="159" t="s">
        <v>40</v>
      </c>
      <c r="M19" s="159" t="s">
        <v>40</v>
      </c>
      <c r="N19" s="160"/>
      <c r="O19" s="34"/>
      <c r="P19" s="96"/>
      <c r="Q19" s="99" t="s">
        <v>269</v>
      </c>
      <c r="R19" s="167" t="s">
        <v>40</v>
      </c>
      <c r="S19" s="159"/>
      <c r="T19" s="159" t="s">
        <v>40</v>
      </c>
      <c r="U19" s="159" t="s">
        <v>40</v>
      </c>
      <c r="V19" s="160" t="s">
        <v>436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436</v>
      </c>
      <c r="I20" s="95"/>
      <c r="J20" s="159" t="s">
        <v>40</v>
      </c>
      <c r="K20" s="159"/>
      <c r="L20" s="159" t="s">
        <v>40</v>
      </c>
      <c r="M20" s="159" t="s">
        <v>40</v>
      </c>
      <c r="N20" s="160"/>
      <c r="O20" s="34"/>
      <c r="P20" s="96"/>
      <c r="Q20" s="99" t="s">
        <v>271</v>
      </c>
      <c r="R20" s="167" t="s">
        <v>40</v>
      </c>
      <c r="S20" s="159"/>
      <c r="T20" s="159" t="s">
        <v>40</v>
      </c>
      <c r="U20" s="159" t="s">
        <v>40</v>
      </c>
      <c r="V20" s="160" t="s">
        <v>436</v>
      </c>
      <c r="W20" s="95"/>
      <c r="X20" s="159" t="s">
        <v>40</v>
      </c>
      <c r="Y20" s="159"/>
      <c r="Z20" s="159" t="s">
        <v>40</v>
      </c>
      <c r="AA20" s="159" t="s">
        <v>40</v>
      </c>
      <c r="AB20" s="160"/>
      <c r="AC20" s="98"/>
    </row>
    <row r="21" spans="1:29" x14ac:dyDescent="0.2">
      <c r="A21" s="31"/>
      <c r="B21" s="93"/>
      <c r="C21" s="87" t="s">
        <v>272</v>
      </c>
      <c r="D21" s="157" t="s">
        <v>40</v>
      </c>
      <c r="E21" s="158" t="s">
        <v>440</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40</v>
      </c>
      <c r="E22" s="158" t="s">
        <v>441</v>
      </c>
      <c r="F22" s="157" t="s">
        <v>434</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436</v>
      </c>
      <c r="W22" s="95"/>
      <c r="X22" s="159" t="s">
        <v>40</v>
      </c>
      <c r="Y22" s="159"/>
      <c r="Z22" s="159" t="s">
        <v>40</v>
      </c>
      <c r="AA22" s="159" t="s">
        <v>40</v>
      </c>
      <c r="AB22" s="160"/>
      <c r="AC22" s="98"/>
    </row>
    <row r="23" spans="1:29" x14ac:dyDescent="0.2">
      <c r="A23" s="31"/>
      <c r="B23" s="93"/>
      <c r="C23" s="87" t="s">
        <v>276</v>
      </c>
      <c r="D23" s="157" t="s">
        <v>40</v>
      </c>
      <c r="E23" s="158" t="s">
        <v>442</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436</v>
      </c>
      <c r="W23" s="95"/>
      <c r="X23" s="159" t="s">
        <v>40</v>
      </c>
      <c r="Y23" s="159"/>
      <c r="Z23" s="159" t="s">
        <v>40</v>
      </c>
      <c r="AA23" s="159" t="s">
        <v>40</v>
      </c>
      <c r="AB23" s="160"/>
      <c r="AC23" s="98"/>
    </row>
    <row r="24" spans="1:29" x14ac:dyDescent="0.2">
      <c r="A24" s="31"/>
      <c r="B24" s="93"/>
      <c r="C24" s="87" t="s">
        <v>278</v>
      </c>
      <c r="D24" s="157" t="s">
        <v>40</v>
      </c>
      <c r="E24" s="158" t="s">
        <v>443</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436</v>
      </c>
      <c r="I25" s="95"/>
      <c r="J25" s="159" t="s">
        <v>40</v>
      </c>
      <c r="K25" s="159"/>
      <c r="L25" s="159" t="s">
        <v>40</v>
      </c>
      <c r="M25" s="159" t="s">
        <v>40</v>
      </c>
      <c r="N25" s="160"/>
      <c r="O25" s="34"/>
      <c r="P25" s="96"/>
      <c r="Q25" s="99" t="s">
        <v>281</v>
      </c>
      <c r="R25" s="167" t="s">
        <v>40</v>
      </c>
      <c r="S25" s="159"/>
      <c r="T25" s="159" t="s">
        <v>40</v>
      </c>
      <c r="U25" s="159" t="s">
        <v>40</v>
      </c>
      <c r="V25" s="160" t="s">
        <v>436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t="s">
        <v>40</v>
      </c>
      <c r="S26" s="159"/>
      <c r="T26" s="159" t="s">
        <v>40</v>
      </c>
      <c r="U26" s="159" t="s">
        <v>40</v>
      </c>
      <c r="V26" s="160" t="s">
        <v>436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436</v>
      </c>
      <c r="I27" s="95"/>
      <c r="J27" s="159" t="s">
        <v>40</v>
      </c>
      <c r="K27" s="159"/>
      <c r="L27" s="159" t="s">
        <v>40</v>
      </c>
      <c r="M27" s="159" t="s">
        <v>40</v>
      </c>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436</v>
      </c>
      <c r="I28" s="95"/>
      <c r="J28" s="159" t="s">
        <v>40</v>
      </c>
      <c r="K28" s="159"/>
      <c r="L28" s="159" t="s">
        <v>40</v>
      </c>
      <c r="M28" s="159" t="s">
        <v>40</v>
      </c>
      <c r="N28" s="160"/>
      <c r="O28" s="34"/>
      <c r="P28" s="96"/>
      <c r="Q28" s="99" t="s">
        <v>287</v>
      </c>
      <c r="R28" s="167" t="s">
        <v>40</v>
      </c>
      <c r="S28" s="159"/>
      <c r="T28" s="159" t="s">
        <v>40</v>
      </c>
      <c r="U28" s="159" t="s">
        <v>40</v>
      </c>
      <c r="V28" s="160" t="s">
        <v>436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436</v>
      </c>
      <c r="I29" s="95"/>
      <c r="J29" s="159" t="s">
        <v>40</v>
      </c>
      <c r="K29" s="159"/>
      <c r="L29" s="159" t="s">
        <v>40</v>
      </c>
      <c r="M29" s="159" t="s">
        <v>40</v>
      </c>
      <c r="N29" s="160"/>
      <c r="O29" s="34"/>
      <c r="P29" s="96"/>
      <c r="Q29" s="99" t="s">
        <v>289</v>
      </c>
      <c r="R29" s="167" t="s">
        <v>40</v>
      </c>
      <c r="S29" s="159"/>
      <c r="T29" s="159" t="s">
        <v>40</v>
      </c>
      <c r="U29" s="159" t="s">
        <v>40</v>
      </c>
      <c r="V29" s="160" t="s">
        <v>436</v>
      </c>
      <c r="W29" s="95"/>
      <c r="X29" s="159" t="s">
        <v>40</v>
      </c>
      <c r="Y29" s="159"/>
      <c r="Z29" s="159" t="s">
        <v>40</v>
      </c>
      <c r="AA29" s="159" t="s">
        <v>40</v>
      </c>
      <c r="AB29" s="160"/>
      <c r="AC29" s="98"/>
    </row>
    <row r="30" spans="1:29" x14ac:dyDescent="0.2">
      <c r="A30" s="31"/>
      <c r="B30" s="93"/>
      <c r="C30" s="87" t="s">
        <v>290</v>
      </c>
      <c r="D30" s="157" t="s">
        <v>40</v>
      </c>
      <c r="E30" s="158" t="s">
        <v>444</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436</v>
      </c>
      <c r="W30" s="95"/>
      <c r="X30" s="159" t="s">
        <v>40</v>
      </c>
      <c r="Y30" s="159"/>
      <c r="Z30" s="159" t="s">
        <v>40</v>
      </c>
      <c r="AA30" s="159" t="s">
        <v>40</v>
      </c>
      <c r="AB30" s="160"/>
      <c r="AC30" s="98"/>
    </row>
    <row r="31" spans="1:29" x14ac:dyDescent="0.2">
      <c r="A31" s="31"/>
      <c r="B31" s="93"/>
      <c r="C31" s="87" t="s">
        <v>292</v>
      </c>
      <c r="D31" s="157" t="s">
        <v>40</v>
      </c>
      <c r="E31" s="158" t="s">
        <v>445</v>
      </c>
      <c r="F31" s="157" t="s">
        <v>434</v>
      </c>
      <c r="G31" s="157" t="s">
        <v>434</v>
      </c>
      <c r="H31" s="157" t="s">
        <v>435</v>
      </c>
      <c r="I31" s="95"/>
      <c r="J31" s="159" t="s">
        <v>40</v>
      </c>
      <c r="K31" s="159"/>
      <c r="L31" s="159" t="s">
        <v>40</v>
      </c>
      <c r="M31" s="159" t="s">
        <v>40</v>
      </c>
      <c r="N31" s="160"/>
      <c r="O31" s="34"/>
      <c r="P31" s="96"/>
      <c r="Q31" s="87" t="s">
        <v>293</v>
      </c>
      <c r="R31" s="166" t="s">
        <v>40</v>
      </c>
      <c r="S31" s="159"/>
      <c r="T31" s="159" t="s">
        <v>40</v>
      </c>
      <c r="U31" s="159" t="s">
        <v>40</v>
      </c>
      <c r="V31" s="160" t="s">
        <v>436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436</v>
      </c>
      <c r="I32" s="95"/>
      <c r="J32" s="159" t="s">
        <v>40</v>
      </c>
      <c r="K32" s="159"/>
      <c r="L32" s="159" t="s">
        <v>40</v>
      </c>
      <c r="M32" s="159" t="s">
        <v>40</v>
      </c>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436</v>
      </c>
      <c r="I33" s="95"/>
      <c r="J33" s="159" t="s">
        <v>40</v>
      </c>
      <c r="K33" s="159"/>
      <c r="L33" s="159" t="s">
        <v>40</v>
      </c>
      <c r="M33" s="159" t="s">
        <v>40</v>
      </c>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t="s">
        <v>446</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t="s">
        <v>447</v>
      </c>
      <c r="F35" s="157" t="s">
        <v>434</v>
      </c>
      <c r="G35" s="157" t="s">
        <v>434</v>
      </c>
      <c r="H35" s="157" t="s">
        <v>435</v>
      </c>
      <c r="I35" s="95"/>
      <c r="J35" s="159" t="s">
        <v>40</v>
      </c>
      <c r="K35" s="159"/>
      <c r="L35" s="159" t="s">
        <v>40</v>
      </c>
      <c r="M35" s="159" t="s">
        <v>40</v>
      </c>
      <c r="N35" s="160"/>
      <c r="O35" s="34"/>
      <c r="P35" s="96"/>
      <c r="Q35" s="87" t="s">
        <v>301</v>
      </c>
      <c r="R35" s="166" t="s">
        <v>40</v>
      </c>
      <c r="S35" s="159" t="s">
        <v>447</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t="s">
        <v>448</v>
      </c>
      <c r="F36" s="157" t="s">
        <v>434</v>
      </c>
      <c r="G36" s="157" t="s">
        <v>434</v>
      </c>
      <c r="H36" s="157" t="s">
        <v>435</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436</v>
      </c>
      <c r="I37" s="95"/>
      <c r="J37" s="159" t="s">
        <v>40</v>
      </c>
      <c r="K37" s="159"/>
      <c r="L37" s="159" t="s">
        <v>40</v>
      </c>
      <c r="M37" s="159" t="s">
        <v>40</v>
      </c>
      <c r="N37" s="160"/>
      <c r="O37" s="34"/>
      <c r="P37" s="96"/>
      <c r="Q37" s="87" t="s">
        <v>305</v>
      </c>
      <c r="R37" s="166" t="s">
        <v>40</v>
      </c>
      <c r="S37" s="159" t="s">
        <v>463</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449</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436</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t="s">
        <v>464</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450</v>
      </c>
      <c r="F41" s="157" t="s">
        <v>434</v>
      </c>
      <c r="G41" s="157" t="s">
        <v>434</v>
      </c>
      <c r="H41" s="157" t="s">
        <v>435</v>
      </c>
      <c r="I41" s="95"/>
      <c r="J41" s="159" t="s">
        <v>40</v>
      </c>
      <c r="K41" s="159"/>
      <c r="L41" s="159" t="s">
        <v>40</v>
      </c>
      <c r="M41" s="159" t="s">
        <v>40</v>
      </c>
      <c r="N41" s="160"/>
      <c r="O41" s="34"/>
      <c r="P41" s="96"/>
      <c r="Q41" s="87" t="s">
        <v>313</v>
      </c>
      <c r="R41" s="166" t="s">
        <v>40</v>
      </c>
      <c r="S41" s="159" t="s">
        <v>448</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436</v>
      </c>
      <c r="I42" s="95"/>
      <c r="J42" s="159" t="s">
        <v>40</v>
      </c>
      <c r="K42" s="159"/>
      <c r="L42" s="159" t="s">
        <v>40</v>
      </c>
      <c r="M42" s="159" t="s">
        <v>40</v>
      </c>
      <c r="N42" s="160"/>
      <c r="O42" s="34"/>
      <c r="P42" s="96"/>
      <c r="Q42" s="87" t="s">
        <v>315</v>
      </c>
      <c r="R42" s="166" t="s">
        <v>40</v>
      </c>
      <c r="S42" s="159" t="s">
        <v>465</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436</v>
      </c>
      <c r="I43" s="95"/>
      <c r="J43" s="159" t="s">
        <v>40</v>
      </c>
      <c r="K43" s="159"/>
      <c r="L43" s="159" t="s">
        <v>40</v>
      </c>
      <c r="M43" s="159" t="s">
        <v>40</v>
      </c>
      <c r="N43" s="160"/>
      <c r="O43" s="34"/>
      <c r="P43" s="96"/>
      <c r="Q43" s="87" t="s">
        <v>317</v>
      </c>
      <c r="R43" s="166" t="s">
        <v>40</v>
      </c>
      <c r="S43" s="159" t="s">
        <v>447</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40</v>
      </c>
      <c r="E44" s="158" t="s">
        <v>451</v>
      </c>
      <c r="F44" s="157" t="s">
        <v>434</v>
      </c>
      <c r="G44" s="157" t="s">
        <v>434</v>
      </c>
      <c r="H44" s="157" t="s">
        <v>435</v>
      </c>
      <c r="I44" s="95"/>
      <c r="J44" s="159" t="s">
        <v>40</v>
      </c>
      <c r="K44" s="159"/>
      <c r="L44" s="159" t="s">
        <v>40</v>
      </c>
      <c r="M44" s="159" t="s">
        <v>40</v>
      </c>
      <c r="N44" s="160"/>
      <c r="O44" s="34"/>
      <c r="P44" s="96"/>
      <c r="Q44" s="87" t="s">
        <v>319</v>
      </c>
      <c r="R44" s="166" t="s">
        <v>40</v>
      </c>
      <c r="S44" s="159" t="s">
        <v>463</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436</v>
      </c>
      <c r="I45" s="95"/>
      <c r="J45" s="159" t="s">
        <v>40</v>
      </c>
      <c r="K45" s="159"/>
      <c r="L45" s="159" t="s">
        <v>40</v>
      </c>
      <c r="M45" s="159" t="s">
        <v>40</v>
      </c>
      <c r="N45" s="160"/>
      <c r="O45" s="34"/>
      <c r="P45" s="96"/>
      <c r="Q45" s="87" t="s">
        <v>321</v>
      </c>
      <c r="R45" s="166" t="s">
        <v>40</v>
      </c>
      <c r="S45" s="159"/>
      <c r="T45" s="159" t="s">
        <v>40</v>
      </c>
      <c r="U45" s="159" t="s">
        <v>40</v>
      </c>
      <c r="V45" s="160" t="s">
        <v>436</v>
      </c>
      <c r="W45" s="95"/>
      <c r="X45" s="159" t="s">
        <v>40</v>
      </c>
      <c r="Y45" s="159"/>
      <c r="Z45" s="159" t="s">
        <v>40</v>
      </c>
      <c r="AA45" s="159" t="s">
        <v>40</v>
      </c>
      <c r="AB45" s="160"/>
      <c r="AC45" s="98"/>
      <c r="AD45" s="28"/>
    </row>
    <row r="46" spans="1:30" x14ac:dyDescent="0.2">
      <c r="A46" s="31"/>
      <c r="B46" s="93"/>
      <c r="C46" s="87" t="s">
        <v>322</v>
      </c>
      <c r="D46" s="157" t="s">
        <v>40</v>
      </c>
      <c r="E46" s="158" t="s">
        <v>452</v>
      </c>
      <c r="F46" s="157" t="s">
        <v>434</v>
      </c>
      <c r="G46" s="157" t="s">
        <v>434</v>
      </c>
      <c r="H46" s="157" t="s">
        <v>435</v>
      </c>
      <c r="I46" s="95"/>
      <c r="J46" s="159" t="s">
        <v>40</v>
      </c>
      <c r="K46" s="159"/>
      <c r="L46" s="159" t="s">
        <v>40</v>
      </c>
      <c r="M46" s="159" t="s">
        <v>40</v>
      </c>
      <c r="N46" s="160"/>
      <c r="O46" s="34"/>
      <c r="P46" s="96"/>
      <c r="Q46" s="87" t="s">
        <v>323</v>
      </c>
      <c r="R46" s="166" t="s">
        <v>40</v>
      </c>
      <c r="S46" s="159" t="s">
        <v>466</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436</v>
      </c>
      <c r="I47" s="95"/>
      <c r="J47" s="159" t="s">
        <v>40</v>
      </c>
      <c r="K47" s="159"/>
      <c r="L47" s="159" t="s">
        <v>40</v>
      </c>
      <c r="M47" s="159" t="s">
        <v>40</v>
      </c>
      <c r="N47" s="160"/>
      <c r="O47" s="34"/>
      <c r="P47" s="96"/>
      <c r="Q47" s="87" t="s">
        <v>325</v>
      </c>
      <c r="R47" s="166" t="s">
        <v>40</v>
      </c>
      <c r="S47" s="159" t="s">
        <v>467</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t="s">
        <v>453</v>
      </c>
      <c r="F48" s="157" t="s">
        <v>434</v>
      </c>
      <c r="G48" s="157" t="s">
        <v>434</v>
      </c>
      <c r="H48" s="157" t="s">
        <v>435</v>
      </c>
      <c r="I48" s="95"/>
      <c r="J48" s="159" t="s">
        <v>40</v>
      </c>
      <c r="K48" s="159"/>
      <c r="L48" s="159" t="s">
        <v>40</v>
      </c>
      <c r="M48" s="159" t="s">
        <v>40</v>
      </c>
      <c r="N48" s="160"/>
      <c r="O48" s="34"/>
      <c r="P48" s="96"/>
      <c r="Q48" s="87" t="s">
        <v>327</v>
      </c>
      <c r="R48" s="166" t="s">
        <v>40</v>
      </c>
      <c r="S48" s="159" t="s">
        <v>467</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436</v>
      </c>
      <c r="I49" s="95"/>
      <c r="J49" s="159" t="s">
        <v>40</v>
      </c>
      <c r="K49" s="159"/>
      <c r="L49" s="159" t="s">
        <v>40</v>
      </c>
      <c r="M49" s="159" t="s">
        <v>40</v>
      </c>
      <c r="N49" s="160"/>
      <c r="O49" s="34"/>
      <c r="P49" s="96"/>
      <c r="Q49" s="87" t="s">
        <v>329</v>
      </c>
      <c r="R49" s="166" t="s">
        <v>40</v>
      </c>
      <c r="S49" s="159" t="s">
        <v>468</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436</v>
      </c>
      <c r="I50" s="95"/>
      <c r="J50" s="159" t="s">
        <v>40</v>
      </c>
      <c r="K50" s="159"/>
      <c r="L50" s="159" t="s">
        <v>40</v>
      </c>
      <c r="M50" s="159" t="s">
        <v>40</v>
      </c>
      <c r="N50" s="160"/>
      <c r="O50" s="34"/>
      <c r="P50" s="96"/>
      <c r="Q50" s="87" t="s">
        <v>331</v>
      </c>
      <c r="R50" s="166" t="s">
        <v>40</v>
      </c>
      <c r="S50" s="159" t="s">
        <v>469</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436</v>
      </c>
      <c r="I51" s="95"/>
      <c r="J51" s="159" t="s">
        <v>40</v>
      </c>
      <c r="K51" s="159"/>
      <c r="L51" s="159" t="s">
        <v>40</v>
      </c>
      <c r="M51" s="159" t="s">
        <v>40</v>
      </c>
      <c r="N51" s="160"/>
      <c r="O51" s="34"/>
      <c r="P51" s="96"/>
      <c r="Q51" s="87" t="s">
        <v>333</v>
      </c>
      <c r="R51" s="166" t="s">
        <v>40</v>
      </c>
      <c r="S51" s="159" t="s">
        <v>470</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436</v>
      </c>
      <c r="I52" s="95"/>
      <c r="J52" s="159" t="s">
        <v>40</v>
      </c>
      <c r="K52" s="159"/>
      <c r="L52" s="159" t="s">
        <v>40</v>
      </c>
      <c r="M52" s="159" t="s">
        <v>40</v>
      </c>
      <c r="N52" s="160"/>
      <c r="O52" s="34"/>
      <c r="P52" s="96"/>
      <c r="Q52" s="87" t="s">
        <v>335</v>
      </c>
      <c r="R52" s="166" t="s">
        <v>40</v>
      </c>
      <c r="S52" s="159" t="s">
        <v>471</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t="s">
        <v>472</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436</v>
      </c>
      <c r="I54" s="95"/>
      <c r="J54" s="159" t="s">
        <v>40</v>
      </c>
      <c r="K54" s="159"/>
      <c r="L54" s="159" t="s">
        <v>40</v>
      </c>
      <c r="M54" s="159" t="s">
        <v>40</v>
      </c>
      <c r="N54" s="160"/>
      <c r="O54" s="34"/>
      <c r="P54" s="96"/>
      <c r="Q54" s="87" t="s">
        <v>339</v>
      </c>
      <c r="R54" s="166" t="s">
        <v>40</v>
      </c>
      <c r="S54" s="159" t="s">
        <v>473</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t="s">
        <v>454</v>
      </c>
      <c r="F55" s="157" t="s">
        <v>434</v>
      </c>
      <c r="G55" s="157" t="s">
        <v>434</v>
      </c>
      <c r="H55" s="157" t="s">
        <v>435</v>
      </c>
      <c r="I55" s="95"/>
      <c r="J55" s="159" t="s">
        <v>40</v>
      </c>
      <c r="K55" s="159"/>
      <c r="L55" s="159" t="s">
        <v>40</v>
      </c>
      <c r="M55" s="159" t="s">
        <v>40</v>
      </c>
      <c r="N55" s="160"/>
      <c r="O55" s="34"/>
      <c r="P55" s="96"/>
      <c r="Q55" s="87" t="s">
        <v>341</v>
      </c>
      <c r="R55" s="166" t="s">
        <v>40</v>
      </c>
      <c r="S55" s="159" t="s">
        <v>474</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455</v>
      </c>
      <c r="F56" s="157" t="s">
        <v>434</v>
      </c>
      <c r="G56" s="157" t="s">
        <v>434</v>
      </c>
      <c r="H56" s="157" t="s">
        <v>435</v>
      </c>
      <c r="I56" s="95"/>
      <c r="J56" s="159" t="s">
        <v>40</v>
      </c>
      <c r="K56" s="159"/>
      <c r="L56" s="159" t="s">
        <v>40</v>
      </c>
      <c r="M56" s="159" t="s">
        <v>40</v>
      </c>
      <c r="N56" s="160"/>
      <c r="O56" s="34"/>
      <c r="P56" s="96"/>
      <c r="Q56" s="87" t="s">
        <v>343</v>
      </c>
      <c r="R56" s="166" t="s">
        <v>40</v>
      </c>
      <c r="S56" s="159" t="s">
        <v>475</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40</v>
      </c>
      <c r="E57" s="158" t="s">
        <v>456</v>
      </c>
      <c r="F57" s="157" t="s">
        <v>434</v>
      </c>
      <c r="G57" s="157" t="s">
        <v>434</v>
      </c>
      <c r="H57" s="157" t="s">
        <v>435</v>
      </c>
      <c r="I57" s="95"/>
      <c r="J57" s="159" t="s">
        <v>40</v>
      </c>
      <c r="K57" s="159"/>
      <c r="L57" s="159" t="s">
        <v>40</v>
      </c>
      <c r="M57" s="159" t="s">
        <v>40</v>
      </c>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436</v>
      </c>
      <c r="I58" s="95"/>
      <c r="J58" s="159" t="s">
        <v>40</v>
      </c>
      <c r="K58" s="159"/>
      <c r="L58" s="159" t="s">
        <v>40</v>
      </c>
      <c r="M58" s="159" t="s">
        <v>40</v>
      </c>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436</v>
      </c>
      <c r="I59" s="95"/>
      <c r="J59" s="159" t="s">
        <v>40</v>
      </c>
      <c r="K59" s="159"/>
      <c r="L59" s="159" t="s">
        <v>40</v>
      </c>
      <c r="M59" s="159" t="s">
        <v>40</v>
      </c>
      <c r="N59" s="160"/>
      <c r="O59" s="34"/>
      <c r="P59" s="96"/>
      <c r="Q59" s="87" t="s">
        <v>349</v>
      </c>
      <c r="R59" s="166" t="s">
        <v>40</v>
      </c>
      <c r="S59" s="159"/>
      <c r="T59" s="159" t="s">
        <v>40</v>
      </c>
      <c r="U59" s="159" t="s">
        <v>40</v>
      </c>
      <c r="V59" s="160" t="s">
        <v>436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436</v>
      </c>
      <c r="I60" s="95"/>
      <c r="J60" s="159" t="s">
        <v>40</v>
      </c>
      <c r="K60" s="159"/>
      <c r="L60" s="159" t="s">
        <v>40</v>
      </c>
      <c r="M60" s="159" t="s">
        <v>40</v>
      </c>
      <c r="N60" s="160"/>
      <c r="O60" s="34"/>
      <c r="P60" s="96"/>
      <c r="Q60" s="87" t="s">
        <v>351</v>
      </c>
      <c r="R60" s="166" t="s">
        <v>40</v>
      </c>
      <c r="S60" s="159"/>
      <c r="T60" s="159" t="s">
        <v>40</v>
      </c>
      <c r="U60" s="159" t="s">
        <v>40</v>
      </c>
      <c r="V60" s="160" t="s">
        <v>436</v>
      </c>
      <c r="W60" s="95"/>
      <c r="X60" s="159" t="s">
        <v>40</v>
      </c>
      <c r="Y60" s="159"/>
      <c r="Z60" s="159" t="s">
        <v>40</v>
      </c>
      <c r="AA60" s="159" t="s">
        <v>40</v>
      </c>
      <c r="AB60" s="160"/>
      <c r="AC60" s="98"/>
      <c r="AD60" s="28"/>
    </row>
    <row r="61" spans="1:30" x14ac:dyDescent="0.2">
      <c r="A61" s="31"/>
      <c r="B61" s="93"/>
      <c r="C61" s="87" t="s">
        <v>352</v>
      </c>
      <c r="D61" s="157" t="s">
        <v>40</v>
      </c>
      <c r="E61" s="158" t="s">
        <v>457</v>
      </c>
      <c r="F61" s="157" t="s">
        <v>434</v>
      </c>
      <c r="G61" s="157" t="s">
        <v>434</v>
      </c>
      <c r="H61" s="157" t="s">
        <v>435</v>
      </c>
      <c r="I61" s="95"/>
      <c r="J61" s="159" t="s">
        <v>40</v>
      </c>
      <c r="K61" s="159"/>
      <c r="L61" s="159" t="s">
        <v>40</v>
      </c>
      <c r="M61" s="159" t="s">
        <v>40</v>
      </c>
      <c r="N61" s="160"/>
      <c r="O61" s="34"/>
      <c r="P61" s="96"/>
      <c r="Q61" s="87" t="s">
        <v>353</v>
      </c>
      <c r="R61" s="166" t="s">
        <v>40</v>
      </c>
      <c r="S61" s="159"/>
      <c r="T61" s="159" t="s">
        <v>40</v>
      </c>
      <c r="U61" s="159" t="s">
        <v>40</v>
      </c>
      <c r="V61" s="160" t="s">
        <v>436</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436</v>
      </c>
      <c r="I62" s="95"/>
      <c r="J62" s="159" t="s">
        <v>40</v>
      </c>
      <c r="K62" s="159"/>
      <c r="L62" s="159" t="s">
        <v>40</v>
      </c>
      <c r="M62" s="159" t="s">
        <v>40</v>
      </c>
      <c r="N62" s="160"/>
      <c r="O62" s="34"/>
      <c r="P62" s="96"/>
      <c r="Q62" s="87" t="s">
        <v>355</v>
      </c>
      <c r="R62" s="166" t="s">
        <v>40</v>
      </c>
      <c r="S62" s="159"/>
      <c r="T62" s="159" t="s">
        <v>40</v>
      </c>
      <c r="U62" s="159" t="s">
        <v>40</v>
      </c>
      <c r="V62" s="160" t="s">
        <v>436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436</v>
      </c>
      <c r="I63" s="95"/>
      <c r="J63" s="159" t="s">
        <v>40</v>
      </c>
      <c r="K63" s="159"/>
      <c r="L63" s="159" t="s">
        <v>40</v>
      </c>
      <c r="M63" s="159" t="s">
        <v>40</v>
      </c>
      <c r="N63" s="160"/>
      <c r="O63" s="34"/>
      <c r="P63" s="96"/>
      <c r="Q63" s="87" t="s">
        <v>357</v>
      </c>
      <c r="R63" s="166" t="s">
        <v>40</v>
      </c>
      <c r="S63" s="159"/>
      <c r="T63" s="159" t="s">
        <v>40</v>
      </c>
      <c r="U63" s="159" t="s">
        <v>40</v>
      </c>
      <c r="V63" s="160" t="s">
        <v>436</v>
      </c>
      <c r="W63" s="95"/>
      <c r="X63" s="159" t="s">
        <v>40</v>
      </c>
      <c r="Y63" s="159"/>
      <c r="Z63" s="159" t="s">
        <v>40</v>
      </c>
      <c r="AA63" s="159" t="s">
        <v>40</v>
      </c>
      <c r="AB63" s="160"/>
      <c r="AC63" s="98"/>
      <c r="AD63" s="28"/>
    </row>
    <row r="64" spans="1:30" x14ac:dyDescent="0.2">
      <c r="A64" s="31"/>
      <c r="B64" s="93"/>
      <c r="C64" s="87" t="s">
        <v>358</v>
      </c>
      <c r="D64" s="157" t="s">
        <v>40</v>
      </c>
      <c r="E64" s="158" t="s">
        <v>458</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459</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460</v>
      </c>
      <c r="F66" s="157" t="s">
        <v>434</v>
      </c>
      <c r="G66" s="157" t="s">
        <v>434</v>
      </c>
      <c r="H66" s="157" t="s">
        <v>435</v>
      </c>
      <c r="I66" s="95"/>
      <c r="J66" s="159" t="s">
        <v>40</v>
      </c>
      <c r="K66" s="159"/>
      <c r="L66" s="159" t="s">
        <v>40</v>
      </c>
      <c r="M66" s="159" t="s">
        <v>40</v>
      </c>
      <c r="N66" s="160"/>
      <c r="O66" s="34"/>
      <c r="P66" s="96"/>
      <c r="Q66" s="102" t="s">
        <v>361</v>
      </c>
      <c r="R66" s="141"/>
      <c r="S66" s="143">
        <v>9.1662480149105505E-4</v>
      </c>
      <c r="T66" s="103"/>
      <c r="U66" s="103"/>
      <c r="V66" s="103" t="s">
        <v>479</v>
      </c>
      <c r="W66" s="104"/>
      <c r="X66" s="103"/>
      <c r="Y66" s="143">
        <v>0</v>
      </c>
      <c r="Z66" s="103"/>
      <c r="AA66" s="103"/>
      <c r="AB66" s="103" t="s">
        <v>479</v>
      </c>
      <c r="AC66" s="105"/>
      <c r="AD66" s="35"/>
      <c r="AE66" s="36"/>
    </row>
    <row r="67" spans="1:32" ht="12" x14ac:dyDescent="0.25">
      <c r="A67" s="31"/>
      <c r="B67" s="106"/>
      <c r="C67" s="107" t="s">
        <v>362</v>
      </c>
      <c r="D67" s="161" t="s">
        <v>40</v>
      </c>
      <c r="E67" s="162" t="s">
        <v>461</v>
      </c>
      <c r="F67" s="163" t="s">
        <v>434</v>
      </c>
      <c r="G67" s="163" t="s">
        <v>434</v>
      </c>
      <c r="H67" s="163" t="s">
        <v>435</v>
      </c>
      <c r="I67" s="108"/>
      <c r="J67" s="164" t="s">
        <v>40</v>
      </c>
      <c r="K67" s="164"/>
      <c r="L67" s="164" t="s">
        <v>40</v>
      </c>
      <c r="M67" s="164" t="s">
        <v>40</v>
      </c>
      <c r="N67" s="165"/>
      <c r="O67" s="109"/>
      <c r="P67" s="110"/>
      <c r="Q67" s="111" t="s">
        <v>363</v>
      </c>
      <c r="R67" s="142"/>
      <c r="S67" s="144">
        <v>1.4140201752508942E-2</v>
      </c>
      <c r="T67" s="112"/>
      <c r="U67" s="112"/>
      <c r="V67" s="112" t="s">
        <v>479</v>
      </c>
      <c r="W67" s="113"/>
      <c r="X67" s="114"/>
      <c r="Y67" s="144">
        <v>0</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7550BF-EBAA-4629-977B-EF5C416FF03D}"/>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6C916D7-7303-4B7F-9706-DEA0182A756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6530971a-720b-465f-8a8f-7bf69ebd0f60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0df98e6c-26af-4e27-9a96-d97e56691318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2026-04-14T13:57:26Z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780200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