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<sst xmlns="http://schemas.openxmlformats.org/spreadsheetml/2006/main" count="1643" uniqueCount="498">
  <si>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</si>
  <si>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</si>
  <si>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</si>
  <si>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</si>
  <si>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</si>
  <si>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</si>
  <si>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</si>
  <si>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</si>
  <si>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</si>
  <si>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</si>
  <si>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</si>
  <si>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</si>
  <si>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</si>
  <si>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</si>
  <si>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</si>
  <si>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</si>
  <si>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</si>
  <si>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</si>
  <si>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</si>
  <si>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</si>
  <si>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</si>
  <si>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</si>
  <si>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</si>
  <si>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</si>
  <si>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</si>
  <si>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</si>
  <si>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</si>
  <si>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</si>
  <si>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</si>
  <si>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</si>
  <si>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</si>
  <si>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</si>
  <si>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</si>
  <si>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</si>
  <si>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</si>
  <si>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</si>
  <si>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</si>
  <si>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</si>
  <si>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</si>
  <si>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</si>
  <si>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</si>
  <si>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</si>
  <si>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</si>
  <si>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</si>
  <si>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</si>
  <si>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</si>
  <si>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</si>
  <si>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</si>
  <si>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</si>
  <si>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</si>
  <si>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</si>
  <si>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</si>
  <si>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</si>
  <si>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</si>
  <si>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</si>
  <si>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</si>
  <si>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</si>
  <si>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</si>
  <si>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</si>
  <si>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</si>
  <si>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</si>
  <si>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</si>
  <si>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</si>
  <si>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</si>
  <si>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</si>
  <si>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</si>
  <si>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</si>
  <si>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</si>
  <si>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</si>
  <si>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</si>
  <si>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</si>
  <si>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</si>
  <si>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</si>
  <si>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</si>
  <si>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</si>
  <si>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</si>
  <si>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</si>
  <si>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</si>
  <si>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</si>
  <si>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</si>
  <si>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</si>
  <si>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</si>
  <si>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</si>
  <si>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</si>
  <si>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</si>
  <si>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</si>
  <si>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</si>
  <si>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</si>
  <si>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</si>
  <si>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</si>
  <si>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</si>
  <si>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</si>
  <si>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</si>
  <si>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</si>
  <si>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</si>
  <si>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</si>
  <si>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</si>
  <si>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</si>
  <si>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</si>
  <si>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</si>
  <si>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</si>
  <si>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</si>
  <si>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</si>
  <si>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</si>
  <si>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</si>
  <si>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</si>
  <si>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</si>
  <si>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</si>
  <si>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</si>
  <si>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</si>
  <si>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</si>
  <si>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</si>
  <si>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</si>
  <si>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</si>
  <si>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</si>
  <si>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</si>
  <si>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</si>
  <si>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</si>
  <si>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</si>
  <si>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</si>
  <si>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</si>
  <si>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</si>
  <si>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</si>
  <si>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</si>
  <si>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</si>
  <si>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</si>
  <si>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</si>
  <si>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</si>
  <si>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</si>
  <si>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</si>
  <si>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</si>
  <si>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</si>
  <si>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</si>
  <si>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</si>
  <si>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</si>
  <si>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</si>
  <si>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</si>
  <si>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</si>
  <si>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</si>
  <si>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</si>
  <si>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</si>
  <si>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</si>
  <si>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</si>
  <si>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</si>
  <si>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</si>
  <si>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</si>
  <si>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</si>
  <si>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</si>
  <si>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</si>
  <si>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</si>
  <si>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</si>
  <si>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</si>
  <si>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</si>
  <si>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</si>
  <si>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</si>
  <si>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</si>
  <si>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</si>
  <si>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</si>
  <si>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</si>
  <si>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</si>
  <si>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</si>
  <si>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</si>
  <si>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</si>
  <si>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</si>
  <si>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</si>
  <si>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</si>
  <si>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</si>
  <si>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</si>
  <si>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</si>
  <si>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</si>
  <si>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</si>
  <si>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</si>
  <si>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</si>
  <si>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</si>
  <si>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</si>
  <si>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</si>
  <si>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</si>
  <si>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</si>
  <si>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</si>
  <si>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</si>
  <si>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</si>
  <si>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</si>
  <si>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</si>
  <si>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</si>
  <si>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</si>
  <si>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</si>
  <si>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</si>
  <si>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</si>
  <si>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</si>
  <si>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</si>
  <si>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</si>
  <si>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</si>
  <si>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</si>
  <si>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</si>
  <si>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</si>
  <si>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</si>
  <si>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</si>
  <si>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</si>
  <si>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</si>
  <si>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</si>
  <si>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</si>
  <si>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</si>
  <si>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</si>
  <si>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</si>
  <si>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</si>
  <si>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</si>
  <si>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</si>
  <si>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</si>
  <si>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</si>
  <si>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</si>
  <si>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</si>
  <si>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</si>
  <si>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</si>
  <si>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</si>
  <si>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</si>
  <si>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</si>
  <si>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</si>
  <si>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</si>
  <si>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</si>
  <si>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</si>
  <si>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</si>
  <si>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</si>
  <si>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</si>
  <si>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</si>
  <si>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</si>
  <si>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</si>
  <si>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</si>
  <si>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</si>
  <si>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</si>
  <si>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</si>
  <si>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</si>
  <si>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</si>
  <si>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</si>
  <si>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</si>
  <si>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</si>
  <si>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</si>
  <si>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</si>
  <si>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</si>
  <si>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</si>
  <si>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</si>
  <si>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</si>
  <si>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</si>
  <si>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</si>
  <si>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</si>
  <si>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</si>
  <si>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</si>
  <si>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</si>
  <si>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</si>
  <si>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</si>
  <si>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</si>
  <si>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</si>
  <si>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</si>
  <si>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</si>
  <si>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</si>
  <si>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</si>
  <si>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</si>
  <si>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</si>
  <si>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</si>
  <si>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</si>
  <si>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</si>
  <si>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</si>
  <si>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</si>
  <si>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</si>
  <si>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</si>
  <si>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</si>
  <si>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</si>
  <si>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</si>
  <si>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</si>
  <si>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</si>
  <si>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</si>
  <si>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</si>
  <si>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</si>
  <si>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</si>
  <si>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</si>
  <si>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</si>
  <si>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</si>
  <si>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</si>
  <si>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</si>
  <si>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</si>
  <si>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</si>
  <si>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</si>
  <si>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</si>
  <si>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</si>
  <si>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</si>
  <si>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</si>
  <si>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</si>
  <si>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</si>
  <si>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</si>
  <si>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</si>
  <si>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</si>
  <si>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</si>
  <si>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</si>
  <si>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</si>
  <si>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</si>
  <si>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</si>
  <si>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</si>
  <si>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</si>
  <si>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</si>
  <si>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</si>
  <si>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</si>
  <si>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</si>
  <si>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</si>
  <si>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</si>
  <si>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</si>
  <si>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</si>
  <si>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</si>
  <si>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</si>
  <si>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</si>
  <si>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</si>
  <si>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</si>
  <si>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</si>
  <si>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</si>
  <si>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</si>
  <si>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</si>
  <si>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</si>
  <si>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</si>
  <si>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</si>
  <si>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</si>
  <si>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</si>
  <si>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</si>
  <si>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</si>
  <si>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</si>
  <si>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</si>
  <si>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</si>
  <si>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</si>
  <si>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</si>
  <si>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</si>
  <si>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</si>
  <si>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</si>
  <si>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</si>
  <si>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</si>
  <si>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</si>
  <si>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</si>
  <si>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</si>
  <si>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</si>
  <si>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</si>
  <si>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</si>
  <si>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</si>
  <si>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</si>
  <si>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</si>
  <si>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</si>
  <si>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</si>
  <si>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</si>
  <si>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</si>
  <si>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</si>
  <si>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</si>
  <si>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</si>
  <si>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</si>
  <si>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</si>
  <si>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</si>
  <si>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</si>
  <si>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</si>
  <si>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</si>
  <si>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</si>
  <si>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</si>
  <si>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</si>
  <si>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</si>
  <si>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</si>
  <si>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</si>
  <si>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</si>
  <si>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</si>
  <si>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</si>
  <si>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</si>
  <si>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</si>
  <si>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</si>
  <si>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</si>
  <si>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</si>
  <si>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</si>
  <si>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</si>
  <si>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</si>
  <si>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</si>
  <si>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</si>
  <si>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</si>
  <si>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</si>
  <si>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</si>
  <si>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</si>
  <si>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</si>
  <si>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</si>
  <si>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</si>
  <si>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</si>
  <si>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</si>
  <si>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</si>
  <si>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</si>
  <si>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</si>
  <si>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</si>
  <si>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</si>
  <si>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</si>
  <si>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</si>
  <si>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</si>
  <si>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</si>
  <si>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</si>
  <si>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</si>
  <si>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</si>
  <si>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</si>
  <si>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9C16</t>
  </si>
  <si>
    <t>PWTP Sludge</t>
  </si>
  <si>
    <t>Nuclear Decommissioning Authority</t>
  </si>
  <si>
    <t>Nuclear Restoration Services Ltd (NRS)</t>
  </si>
  <si>
    <t>ILW</t>
  </si>
  <si>
    <t>The sludge originates from routine filtration of liquid effluents and cooling pond water and from special clean-up operations on cooling ponds.  There will also be sand from the final emptying of the pond sand filters.</t>
  </si>
  <si>
    <t>The waste consists of corrosion products such as magnesium hydroxide and carbonate detached from fuel elements and extraneous materials such as flakes of paint from the ponds.  Also there is some filter sand. Sludge particles may be up to millimetre size, and there will probably be 50-450 kg/m³ of dry material.  Once fluidised the sludges should be readily transferred by pumping but reconcentration may be time consuming. There are no large items that may require special handling.</t>
  </si>
  <si>
    <t>Alkali</t>
  </si>
  <si>
    <t>Magnesium hydroxide, magnesium carbonate, siliceous materials including sand, perhaps some oil contamination and a range of other materials including paint flakes.</t>
  </si>
  <si>
    <t>= 0</t>
  </si>
  <si>
    <t>TR</t>
  </si>
  <si>
    <t>&lt; 1.0</t>
  </si>
  <si>
    <t>Some unreacted Magnox (&lt;1%) is expected.</t>
  </si>
  <si>
    <t>NE</t>
  </si>
  <si>
    <t>~ 10.0</t>
  </si>
  <si>
    <t>~ 40.0</t>
  </si>
  <si>
    <t>~ 47.0</t>
  </si>
  <si>
    <t>P</t>
  </si>
  <si>
    <t xml:space="preserve"> 0</t>
  </si>
  <si>
    <t>There are no bulk metal items present.</t>
  </si>
  <si>
    <t>Yes</t>
  </si>
  <si>
    <t>On-site</t>
  </si>
  <si>
    <t xml:space="preserve"> 100.0</t>
  </si>
  <si>
    <t>DNA AVDS</t>
  </si>
  <si>
    <t>Dungeness A</t>
  </si>
  <si>
    <t>= 11.0</t>
  </si>
  <si>
    <t>0.80</t>
  </si>
  <si>
    <t>1.20</t>
  </si>
  <si>
    <t>500 l RS drum (0mm Pb)</t>
  </si>
  <si>
    <t xml:space="preserve"> 0.46</t>
  </si>
  <si>
    <t>0.49</t>
  </si>
  <si>
    <t>24</t>
  </si>
  <si>
    <t>Most tritium is expected to be present as water but some may be present in the form of other organic or inorganic compounds.</t>
  </si>
  <si>
    <t>Carbon 14 may be present as graphite.</t>
  </si>
  <si>
    <t>The chemical form of chlorine 36 has not been assessed.</t>
  </si>
  <si>
    <t>The chemical form of selenium has not been determined.</t>
  </si>
  <si>
    <t>The chemical form of technetium has not been determined.</t>
  </si>
  <si>
    <t>The chemical form of uranium isotopes has not been determined but may be uranium oxides.</t>
  </si>
  <si>
    <t>The chemical form of neptunium has not been determined.</t>
  </si>
  <si>
    <t>The chemical form of plutonium isotopes has not been determined but may be plutonium oxides.</t>
  </si>
  <si>
    <t>The bulk density of the sludge is likely to range from 1.05 to 1.15 t/m³ with an average of 1.1 t/m³. Sand from sand filters (4.8 m³) will have a density of about 2.65 t/m³ so the overall mean bulk density is about 1.9 t/m³.</t>
  </si>
  <si>
    <t>Waste will be dried using a fill/dry cycle to optimise waste loading volume.</t>
  </si>
  <si>
    <t>Contaminated sludge. Contamination by fission products, actinides and activation products.</t>
  </si>
  <si>
    <t>Specific activity is a function of Station operating history. The values quoted are indicative of the activities that might be expected.</t>
  </si>
  <si>
    <t>Estimated from available data.</t>
  </si>
  <si>
    <t>=</t>
  </si>
  <si>
    <t>1.9</t>
  </si>
  <si>
    <t>3.17E-05</t>
  </si>
  <si>
    <t>C</t>
  </si>
  <si>
    <t>2</t>
  </si>
  <si>
    <t>1.00E-07</t>
  </si>
  <si>
    <t>6.99E-06</t>
  </si>
  <si>
    <t>8</t>
  </si>
  <si>
    <t>3.00E-05</t>
  </si>
  <si>
    <t>1.00E-04</t>
  </si>
  <si>
    <t>2.00E-05</t>
  </si>
  <si>
    <t>2.92E-07</t>
  </si>
  <si>
    <t>3.88E-03</t>
  </si>
  <si>
    <t>2.32E-03</t>
  </si>
  <si>
    <t>1.85E-03</t>
  </si>
  <si>
    <t>6.92E-08</t>
  </si>
  <si>
    <t>2.76E-08</t>
  </si>
  <si>
    <t>3.04E-03</t>
  </si>
  <si>
    <t>3.00E-07</t>
  </si>
  <si>
    <t>1.32E-07</t>
  </si>
  <si>
    <t>9.00E-08</t>
  </si>
  <si>
    <t>7.51E-06</t>
  </si>
  <si>
    <t>1.00E-08</t>
  </si>
  <si>
    <t>4.91E-08</t>
  </si>
  <si>
    <t>1.13E-07</t>
  </si>
  <si>
    <t>7.88E-08</t>
  </si>
  <si>
    <t>1.98E-05</t>
  </si>
  <si>
    <t>1.10E-08</t>
  </si>
  <si>
    <t>&lt;</t>
  </si>
  <si>
    <t>4.96E-06</t>
  </si>
  <si>
    <t>3</t>
  </si>
  <si>
    <t>4.00E-09</t>
  </si>
  <si>
    <t>1.13E-05</t>
  </si>
  <si>
    <t>2.00E-07</t>
  </si>
  <si>
    <t>4.61E-03</t>
  </si>
  <si>
    <t>9.79E-07</t>
  </si>
  <si>
    <t>5.79E-04</t>
  </si>
  <si>
    <t>3.66E-05</t>
  </si>
  <si>
    <t>1.12E-06</t>
  </si>
  <si>
    <t>4.02E-04</t>
  </si>
  <si>
    <t>2.05E-04</t>
  </si>
  <si>
    <t>3.00E-06</t>
  </si>
  <si>
    <t>1.00E-05</t>
  </si>
  <si>
    <t>3.01E-06</t>
  </si>
  <si>
    <t>8.00E-08</t>
  </si>
  <si>
    <t>4.00E-07</t>
  </si>
  <si>
    <t>4.58E-04</t>
  </si>
  <si>
    <t>6.00E-04</t>
  </si>
  <si>
    <t>7.99E-04</t>
  </si>
  <si>
    <t>4.05E-02</t>
  </si>
  <si>
    <t>1.00E-06</t>
  </si>
  <si>
    <t>1.96E-03</t>
  </si>
  <si>
    <t>7.56E-06</t>
  </si>
  <si>
    <t>6.24E-06</t>
  </si>
  <si>
    <t>1.54E-06</t>
  </si>
  <si>
    <t>3.88E-05</t>
  </si>
  <si>
    <t>0.0</t>
  </si>
  <si>
    <t>11.0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</si>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</sst>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495</v>
      </c>
      <c r="J111" s="233"/>
      <c r="N111" s="232"/>
      <c r="O111" s="233"/>
      <c r="P111" s="169"/>
    </row>
    <row r="112" spans="1:16" s="6" customFormat="1" ht="12.75" customHeight="1" x14ac:dyDescent="0.25">
      <c r="A112" s="227" t="s">
        <v>14</v>
      </c>
      <c r="B112" s="227"/>
      <c r="F112" s="9"/>
      <c r="I112" s="352" t="s">
        <v>496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415</v>
      </c>
      <c r="N286" s="211"/>
      <c r="O286" s="282" t="s">
        <v>416</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9C16</v>
      </c>
      <c r="G3" s="376"/>
      <c r="H3" s="376"/>
      <c r="I3" s="376"/>
      <c r="J3" s="376"/>
      <c r="K3" s="377"/>
      <c r="L3" s="384" t="str">
        <f>DataSheet!F2</f>
        <v>PWTP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t="s">
        <v>444</v>
      </c>
      <c r="F10" s="157" t="s">
        <v>442</v>
      </c>
      <c r="G10" s="157" t="s">
        <v>442</v>
      </c>
      <c r="H10" s="157" t="s">
        <v>443</v>
      </c>
      <c r="I10" s="95"/>
      <c r="J10" s="159" t="s">
        <v>40</v>
      </c>
      <c r="K10" s="159"/>
      <c r="L10" s="159" t="s">
        <v>40</v>
      </c>
      <c r="M10" s="159" t="s">
        <v>40</v>
      </c>
      <c r="N10" s="160"/>
      <c r="O10" s="34"/>
      <c r="P10" s="96"/>
      <c r="Q10" s="87" t="s">
        <v>251</v>
      </c>
      <c r="R10" s="166" t="s">
        <v>40</v>
      </c>
      <c r="S10" s="159"/>
      <c r="T10" s="159" t="s">
        <v>40</v>
      </c>
      <c r="U10" s="159" t="s">
        <v>40</v>
      </c>
      <c r="V10" s="160" t="s">
        <v>446</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c r="T11" s="159" t="s">
        <v>40</v>
      </c>
      <c r="U11" s="159" t="s">
        <v>40</v>
      </c>
      <c r="V11" s="160" t="s">
        <v>446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t="s">
        <v>447</v>
      </c>
      <c r="F13" s="157" t="s">
        <v>442</v>
      </c>
      <c r="G13" s="157" t="s">
        <v>442</v>
      </c>
      <c r="H13" s="157" t="s">
        <v>443</v>
      </c>
      <c r="I13" s="95"/>
      <c r="J13" s="159" t="s">
        <v>40</v>
      </c>
      <c r="K13" s="159"/>
      <c r="L13" s="159" t="s">
        <v>40</v>
      </c>
      <c r="M13" s="159" t="s">
        <v>40</v>
      </c>
      <c r="N13" s="160"/>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448</v>
      </c>
      <c r="F14" s="157" t="s">
        <v>442</v>
      </c>
      <c r="G14" s="157" t="s">
        <v>442</v>
      </c>
      <c r="H14" s="157" t="s">
        <v>443</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c r="T16" s="159" t="s">
        <v>40</v>
      </c>
      <c r="U16" s="159" t="s">
        <v>40</v>
      </c>
      <c r="V16" s="160" t="s">
        <v>446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t="s">
        <v>449</v>
      </c>
      <c r="F18" s="157" t="s">
        <v>442</v>
      </c>
      <c r="G18" s="157" t="s">
        <v>442</v>
      </c>
      <c r="H18" s="157" t="s">
        <v>443</v>
      </c>
      <c r="I18" s="95"/>
      <c r="J18" s="159" t="s">
        <v>40</v>
      </c>
      <c r="K18" s="159"/>
      <c r="L18" s="159" t="s">
        <v>40</v>
      </c>
      <c r="M18" s="159" t="s">
        <v>40</v>
      </c>
      <c r="N18" s="160"/>
      <c r="O18" s="34"/>
      <c r="P18" s="96"/>
      <c r="Q18" s="87" t="s">
        <v>267</v>
      </c>
      <c r="R18" s="166" t="s">
        <v>40</v>
      </c>
      <c r="S18" s="159"/>
      <c r="T18" s="159" t="s">
        <v>40</v>
      </c>
      <c r="U18" s="159" t="s">
        <v>40</v>
      </c>
      <c r="V18" s="160" t="s">
        <v>446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c r="O19" s="34"/>
      <c r="P19" s="96"/>
      <c r="Q19" s="99" t="s">
        <v>269</v>
      </c>
      <c r="R19" s="167" t="s">
        <v>40</v>
      </c>
      <c r="S19" s="159"/>
      <c r="T19" s="159" t="s">
        <v>40</v>
      </c>
      <c r="U19" s="159" t="s">
        <v>40</v>
      </c>
      <c r="V19" s="160" t="s">
        <v>446</v>
      </c>
      <c r="W19" s="95"/>
      <c r="X19" s="159" t="s">
        <v>40</v>
      </c>
      <c r="Y19" s="159"/>
      <c r="Z19" s="159" t="s">
        <v>40</v>
      </c>
      <c r="AA19" s="159" t="s">
        <v>40</v>
      </c>
      <c r="AB19" s="160"/>
      <c r="AC19" s="98"/>
    </row>
    <row r="20" spans="1:29" x14ac:dyDescent="0.2">
      <c r="A20" s="31"/>
      <c r="B20" s="93"/>
      <c r="C20" s="87" t="s">
        <v>270</v>
      </c>
      <c r="D20" s="157" t="s">
        <v>40</v>
      </c>
      <c r="E20" s="158" t="s">
        <v>450</v>
      </c>
      <c r="F20" s="157" t="s">
        <v>442</v>
      </c>
      <c r="G20" s="157" t="s">
        <v>442</v>
      </c>
      <c r="H20" s="157" t="s">
        <v>443</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451</v>
      </c>
      <c r="F21" s="157" t="s">
        <v>442</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40</v>
      </c>
      <c r="E22" s="158" t="s">
        <v>452</v>
      </c>
      <c r="F22" s="157" t="s">
        <v>442</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449</v>
      </c>
      <c r="F23" s="157" t="s">
        <v>442</v>
      </c>
      <c r="G23" s="157" t="s">
        <v>442</v>
      </c>
      <c r="H23" s="157" t="s">
        <v>443</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453</v>
      </c>
      <c r="F24" s="157" t="s">
        <v>442</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t="s">
        <v>454</v>
      </c>
      <c r="F25" s="157" t="s">
        <v>442</v>
      </c>
      <c r="G25" s="157" t="s">
        <v>442</v>
      </c>
      <c r="H25" s="157" t="s">
        <v>443</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t="s">
        <v>455</v>
      </c>
      <c r="F26" s="157" t="s">
        <v>442</v>
      </c>
      <c r="G26" s="157" t="s">
        <v>442</v>
      </c>
      <c r="H26" s="157" t="s">
        <v>443</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40</v>
      </c>
      <c r="E30" s="158" t="s">
        <v>456</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t="s">
        <v>457</v>
      </c>
      <c r="F31" s="157" t="s">
        <v>442</v>
      </c>
      <c r="G31" s="157" t="s">
        <v>442</v>
      </c>
      <c r="H31" s="157" t="s">
        <v>443</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c r="T33" s="159" t="s">
        <v>40</v>
      </c>
      <c r="U33" s="159" t="s">
        <v>40</v>
      </c>
      <c r="V33" s="160" t="s">
        <v>446</v>
      </c>
      <c r="W33" s="95"/>
      <c r="X33" s="159" t="s">
        <v>40</v>
      </c>
      <c r="Y33" s="159"/>
      <c r="Z33" s="159" t="s">
        <v>40</v>
      </c>
      <c r="AA33" s="159" t="s">
        <v>40</v>
      </c>
      <c r="AB33" s="160"/>
      <c r="AC33" s="98"/>
    </row>
    <row r="34" spans="1:30" x14ac:dyDescent="0.2">
      <c r="A34" s="31"/>
      <c r="B34" s="93"/>
      <c r="C34" s="87" t="s">
        <v>298</v>
      </c>
      <c r="D34" s="157" t="s">
        <v>40</v>
      </c>
      <c r="E34" s="158" t="s">
        <v>458</v>
      </c>
      <c r="F34" s="157" t="s">
        <v>442</v>
      </c>
      <c r="G34" s="157" t="s">
        <v>442</v>
      </c>
      <c r="H34" s="157" t="s">
        <v>443</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446</v>
      </c>
      <c r="I35" s="95"/>
      <c r="J35" s="159" t="s">
        <v>40</v>
      </c>
      <c r="K35" s="159"/>
      <c r="L35" s="159" t="s">
        <v>40</v>
      </c>
      <c r="M35" s="159" t="s">
        <v>40</v>
      </c>
      <c r="N35" s="160"/>
      <c r="O35" s="34"/>
      <c r="P35" s="96"/>
      <c r="Q35" s="87" t="s">
        <v>301</v>
      </c>
      <c r="R35" s="166" t="s">
        <v>40</v>
      </c>
      <c r="S35" s="159" t="s">
        <v>480</v>
      </c>
      <c r="T35" s="159" t="s">
        <v>442</v>
      </c>
      <c r="U35" s="159" t="s">
        <v>442</v>
      </c>
      <c r="V35" s="160" t="s">
        <v>443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t="s">
        <v>481</v>
      </c>
      <c r="T37" s="159" t="s">
        <v>442</v>
      </c>
      <c r="U37" s="159" t="s">
        <v>442</v>
      </c>
      <c r="V37" s="160" t="s">
        <v>443</v>
      </c>
      <c r="W37" s="95"/>
      <c r="X37" s="159" t="s">
        <v>40</v>
      </c>
      <c r="Y37" s="159"/>
      <c r="Z37" s="159" t="s">
        <v>40</v>
      </c>
      <c r="AA37" s="159" t="s">
        <v>40</v>
      </c>
      <c r="AB37" s="160"/>
      <c r="AC37" s="98"/>
      <c r="AD37" s="28"/>
    </row>
    <row r="38" spans="1:30" x14ac:dyDescent="0.2">
      <c r="A38" s="31"/>
      <c r="B38" s="93"/>
      <c r="C38" s="87" t="s">
        <v>306</v>
      </c>
      <c r="D38" s="157" t="s">
        <v>40</v>
      </c>
      <c r="E38" s="158" t="s">
        <v>459</v>
      </c>
      <c r="F38" s="157" t="s">
        <v>442</v>
      </c>
      <c r="G38" s="157" t="s">
        <v>442</v>
      </c>
      <c r="H38" s="157" t="s">
        <v>443</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t="s">
        <v>460</v>
      </c>
      <c r="F39" s="157" t="s">
        <v>442</v>
      </c>
      <c r="G39" s="157" t="s">
        <v>442</v>
      </c>
      <c r="H39" s="157" t="s">
        <v>443</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t="s">
        <v>461</v>
      </c>
      <c r="F40" s="157" t="s">
        <v>442</v>
      </c>
      <c r="G40" s="157" t="s">
        <v>442</v>
      </c>
      <c r="H40" s="157" t="s">
        <v>443</v>
      </c>
      <c r="I40" s="95"/>
      <c r="J40" s="159" t="s">
        <v>40</v>
      </c>
      <c r="K40" s="159"/>
      <c r="L40" s="159" t="s">
        <v>40</v>
      </c>
      <c r="M40" s="159" t="s">
        <v>40</v>
      </c>
      <c r="N40" s="160"/>
      <c r="O40" s="34"/>
      <c r="P40" s="96"/>
      <c r="Q40" s="87" t="s">
        <v>311</v>
      </c>
      <c r="R40" s="166" t="s">
        <v>40</v>
      </c>
      <c r="S40" s="159" t="s">
        <v>482</v>
      </c>
      <c r="T40" s="159" t="s">
        <v>442</v>
      </c>
      <c r="U40" s="159" t="s">
        <v>442</v>
      </c>
      <c r="V40" s="160" t="s">
        <v>443</v>
      </c>
      <c r="W40" s="95"/>
      <c r="X40" s="159" t="s">
        <v>40</v>
      </c>
      <c r="Y40" s="159"/>
      <c r="Z40" s="159" t="s">
        <v>40</v>
      </c>
      <c r="AA40" s="159" t="s">
        <v>40</v>
      </c>
      <c r="AB40" s="160"/>
      <c r="AC40" s="98"/>
      <c r="AD40" s="28"/>
    </row>
    <row r="41" spans="1:30" x14ac:dyDescent="0.2">
      <c r="A41" s="31"/>
      <c r="B41" s="93"/>
      <c r="C41" s="87" t="s">
        <v>312</v>
      </c>
      <c r="D41" s="157" t="s">
        <v>40</v>
      </c>
      <c r="E41" s="158" t="s">
        <v>462</v>
      </c>
      <c r="F41" s="157" t="s">
        <v>442</v>
      </c>
      <c r="G41" s="157" t="s">
        <v>442</v>
      </c>
      <c r="H41" s="157" t="s">
        <v>443</v>
      </c>
      <c r="I41" s="95"/>
      <c r="J41" s="159" t="s">
        <v>40</v>
      </c>
      <c r="K41" s="159"/>
      <c r="L41" s="159" t="s">
        <v>40</v>
      </c>
      <c r="M41" s="159" t="s">
        <v>40</v>
      </c>
      <c r="N41" s="160"/>
      <c r="O41" s="34"/>
      <c r="P41" s="96"/>
      <c r="Q41" s="87" t="s">
        <v>313</v>
      </c>
      <c r="R41" s="166" t="s">
        <v>40</v>
      </c>
      <c r="S41" s="159" t="s">
        <v>483</v>
      </c>
      <c r="T41" s="159" t="s">
        <v>442</v>
      </c>
      <c r="U41" s="159" t="s">
        <v>442</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t="s">
        <v>484</v>
      </c>
      <c r="T42" s="159" t="s">
        <v>442</v>
      </c>
      <c r="U42" s="159" t="s">
        <v>442</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40</v>
      </c>
      <c r="S43" s="159" t="s">
        <v>480</v>
      </c>
      <c r="T43" s="159" t="s">
        <v>442</v>
      </c>
      <c r="U43" s="159" t="s">
        <v>442</v>
      </c>
      <c r="V43" s="160" t="s">
        <v>443</v>
      </c>
      <c r="W43" s="95"/>
      <c r="X43" s="159" t="s">
        <v>40</v>
      </c>
      <c r="Y43" s="159"/>
      <c r="Z43" s="159" t="s">
        <v>40</v>
      </c>
      <c r="AA43" s="159" t="s">
        <v>40</v>
      </c>
      <c r="AB43" s="160"/>
      <c r="AC43" s="98"/>
      <c r="AD43" s="28"/>
    </row>
    <row r="44" spans="1:30" x14ac:dyDescent="0.2">
      <c r="A44" s="31"/>
      <c r="B44" s="93"/>
      <c r="C44" s="87" t="s">
        <v>318</v>
      </c>
      <c r="D44" s="157" t="s">
        <v>40</v>
      </c>
      <c r="E44" s="158" t="s">
        <v>463</v>
      </c>
      <c r="F44" s="157" t="s">
        <v>442</v>
      </c>
      <c r="G44" s="157" t="s">
        <v>442</v>
      </c>
      <c r="H44" s="157" t="s">
        <v>443</v>
      </c>
      <c r="I44" s="95"/>
      <c r="J44" s="159" t="s">
        <v>40</v>
      </c>
      <c r="K44" s="159"/>
      <c r="L44" s="159" t="s">
        <v>40</v>
      </c>
      <c r="M44" s="159" t="s">
        <v>40</v>
      </c>
      <c r="N44" s="160"/>
      <c r="O44" s="34"/>
      <c r="P44" s="96"/>
      <c r="Q44" s="87" t="s">
        <v>319</v>
      </c>
      <c r="R44" s="166" t="s">
        <v>40</v>
      </c>
      <c r="S44" s="159" t="s">
        <v>481</v>
      </c>
      <c r="T44" s="159" t="s">
        <v>442</v>
      </c>
      <c r="U44" s="159" t="s">
        <v>442</v>
      </c>
      <c r="V44" s="160" t="s">
        <v>443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446</v>
      </c>
      <c r="I46" s="95"/>
      <c r="J46" s="159" t="s">
        <v>40</v>
      </c>
      <c r="K46" s="159"/>
      <c r="L46" s="159" t="s">
        <v>40</v>
      </c>
      <c r="M46" s="159" t="s">
        <v>40</v>
      </c>
      <c r="N46" s="160"/>
      <c r="O46" s="34"/>
      <c r="P46" s="96"/>
      <c r="Q46" s="87" t="s">
        <v>323</v>
      </c>
      <c r="R46" s="166" t="s">
        <v>40</v>
      </c>
      <c r="S46" s="159" t="s">
        <v>485</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40</v>
      </c>
      <c r="S47" s="159" t="s">
        <v>486</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t="s">
        <v>464</v>
      </c>
      <c r="F48" s="157" t="s">
        <v>442</v>
      </c>
      <c r="G48" s="157" t="s">
        <v>442</v>
      </c>
      <c r="H48" s="157" t="s">
        <v>443</v>
      </c>
      <c r="I48" s="95"/>
      <c r="J48" s="159" t="s">
        <v>40</v>
      </c>
      <c r="K48" s="159"/>
      <c r="L48" s="159" t="s">
        <v>40</v>
      </c>
      <c r="M48" s="159" t="s">
        <v>40</v>
      </c>
      <c r="N48" s="160"/>
      <c r="O48" s="34"/>
      <c r="P48" s="96"/>
      <c r="Q48" s="87" t="s">
        <v>327</v>
      </c>
      <c r="R48" s="166" t="s">
        <v>40</v>
      </c>
      <c r="S48" s="159" t="s">
        <v>487</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40</v>
      </c>
      <c r="E49" s="158" t="s">
        <v>465</v>
      </c>
      <c r="F49" s="157" t="s">
        <v>442</v>
      </c>
      <c r="G49" s="157" t="s">
        <v>442</v>
      </c>
      <c r="H49" s="157" t="s">
        <v>443</v>
      </c>
      <c r="I49" s="95"/>
      <c r="J49" s="159" t="s">
        <v>40</v>
      </c>
      <c r="K49" s="159"/>
      <c r="L49" s="159" t="s">
        <v>40</v>
      </c>
      <c r="M49" s="159" t="s">
        <v>40</v>
      </c>
      <c r="N49" s="160"/>
      <c r="O49" s="34"/>
      <c r="P49" s="96"/>
      <c r="Q49" s="87" t="s">
        <v>329</v>
      </c>
      <c r="R49" s="166" t="s">
        <v>40</v>
      </c>
      <c r="S49" s="159" t="s">
        <v>488</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t="s">
        <v>466</v>
      </c>
      <c r="F50" s="157" t="s">
        <v>442</v>
      </c>
      <c r="G50" s="157" t="s">
        <v>442</v>
      </c>
      <c r="H50" s="157" t="s">
        <v>443</v>
      </c>
      <c r="I50" s="95"/>
      <c r="J50" s="159" t="s">
        <v>40</v>
      </c>
      <c r="K50" s="159"/>
      <c r="L50" s="159" t="s">
        <v>40</v>
      </c>
      <c r="M50" s="159" t="s">
        <v>40</v>
      </c>
      <c r="N50" s="160"/>
      <c r="O50" s="34"/>
      <c r="P50" s="96"/>
      <c r="Q50" s="87" t="s">
        <v>331</v>
      </c>
      <c r="R50" s="166" t="s">
        <v>40</v>
      </c>
      <c r="S50" s="159" t="s">
        <v>489</v>
      </c>
      <c r="T50" s="159" t="s">
        <v>442</v>
      </c>
      <c r="U50" s="159" t="s">
        <v>442</v>
      </c>
      <c r="V50" s="160" t="s">
        <v>443</v>
      </c>
      <c r="W50" s="95"/>
      <c r="X50" s="159" t="s">
        <v>40</v>
      </c>
      <c r="Y50" s="159"/>
      <c r="Z50" s="159" t="s">
        <v>40</v>
      </c>
      <c r="AA50" s="159" t="s">
        <v>40</v>
      </c>
      <c r="AB50" s="160"/>
      <c r="AC50" s="98"/>
      <c r="AD50" s="28"/>
    </row>
    <row r="51" spans="1:30" x14ac:dyDescent="0.2">
      <c r="A51" s="31"/>
      <c r="B51" s="93"/>
      <c r="C51" s="87" t="s">
        <v>332</v>
      </c>
      <c r="D51" s="157" t="s">
        <v>467</v>
      </c>
      <c r="E51" s="158" t="s">
        <v>468</v>
      </c>
      <c r="F51" s="157" t="s">
        <v>40</v>
      </c>
      <c r="G51" s="157" t="s">
        <v>442</v>
      </c>
      <c r="H51" s="157" t="s">
        <v>469</v>
      </c>
      <c r="I51" s="95"/>
      <c r="J51" s="159" t="s">
        <v>40</v>
      </c>
      <c r="K51" s="159"/>
      <c r="L51" s="159" t="s">
        <v>40</v>
      </c>
      <c r="M51" s="159" t="s">
        <v>40</v>
      </c>
      <c r="N51" s="160"/>
      <c r="O51" s="34"/>
      <c r="P51" s="96"/>
      <c r="Q51" s="87" t="s">
        <v>333</v>
      </c>
      <c r="R51" s="166" t="s">
        <v>40</v>
      </c>
      <c r="S51" s="159" t="s">
        <v>490</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40</v>
      </c>
      <c r="S52" s="159" t="s">
        <v>491</v>
      </c>
      <c r="T52" s="159" t="s">
        <v>442</v>
      </c>
      <c r="U52" s="159" t="s">
        <v>442</v>
      </c>
      <c r="V52" s="160" t="s">
        <v>443</v>
      </c>
      <c r="W52" s="95"/>
      <c r="X52" s="159" t="s">
        <v>40</v>
      </c>
      <c r="Y52" s="159"/>
      <c r="Z52" s="159" t="s">
        <v>40</v>
      </c>
      <c r="AA52" s="159" t="s">
        <v>40</v>
      </c>
      <c r="AB52" s="160"/>
      <c r="AC52" s="98"/>
      <c r="AD52" s="28"/>
    </row>
    <row r="53" spans="1:30" x14ac:dyDescent="0.2">
      <c r="A53" s="31"/>
      <c r="B53" s="93"/>
      <c r="C53" s="87" t="s">
        <v>336</v>
      </c>
      <c r="D53" s="157" t="s">
        <v>40</v>
      </c>
      <c r="E53" s="158" t="s">
        <v>470</v>
      </c>
      <c r="F53" s="157" t="s">
        <v>442</v>
      </c>
      <c r="G53" s="157" t="s">
        <v>442</v>
      </c>
      <c r="H53" s="157" t="s">
        <v>443</v>
      </c>
      <c r="I53" s="95"/>
      <c r="J53" s="159" t="s">
        <v>40</v>
      </c>
      <c r="K53" s="159"/>
      <c r="L53" s="159" t="s">
        <v>40</v>
      </c>
      <c r="M53" s="159" t="s">
        <v>40</v>
      </c>
      <c r="N53" s="160"/>
      <c r="O53" s="34"/>
      <c r="P53" s="96"/>
      <c r="Q53" s="87" t="s">
        <v>337</v>
      </c>
      <c r="R53" s="166" t="s">
        <v>40</v>
      </c>
      <c r="S53" s="159" t="s">
        <v>480</v>
      </c>
      <c r="T53" s="159" t="s">
        <v>442</v>
      </c>
      <c r="U53" s="159" t="s">
        <v>442</v>
      </c>
      <c r="V53" s="160" t="s">
        <v>443</v>
      </c>
      <c r="W53" s="95"/>
      <c r="X53" s="159" t="s">
        <v>40</v>
      </c>
      <c r="Y53" s="159"/>
      <c r="Z53" s="159" t="s">
        <v>40</v>
      </c>
      <c r="AA53" s="159" t="s">
        <v>40</v>
      </c>
      <c r="AB53" s="160"/>
      <c r="AC53" s="98"/>
      <c r="AD53" s="28"/>
    </row>
    <row r="54" spans="1:30" x14ac:dyDescent="0.2">
      <c r="A54" s="31"/>
      <c r="B54" s="93"/>
      <c r="C54" s="87" t="s">
        <v>338</v>
      </c>
      <c r="D54" s="157" t="s">
        <v>40</v>
      </c>
      <c r="E54" s="158" t="s">
        <v>471</v>
      </c>
      <c r="F54" s="157" t="s">
        <v>442</v>
      </c>
      <c r="G54" s="157" t="s">
        <v>442</v>
      </c>
      <c r="H54" s="157" t="s">
        <v>443</v>
      </c>
      <c r="I54" s="95"/>
      <c r="J54" s="159" t="s">
        <v>40</v>
      </c>
      <c r="K54" s="159"/>
      <c r="L54" s="159" t="s">
        <v>40</v>
      </c>
      <c r="M54" s="159" t="s">
        <v>40</v>
      </c>
      <c r="N54" s="160"/>
      <c r="O54" s="34"/>
      <c r="P54" s="96"/>
      <c r="Q54" s="87" t="s">
        <v>339</v>
      </c>
      <c r="R54" s="166" t="s">
        <v>40</v>
      </c>
      <c r="S54" s="159" t="s">
        <v>492</v>
      </c>
      <c r="T54" s="159" t="s">
        <v>442</v>
      </c>
      <c r="U54" s="159" t="s">
        <v>442</v>
      </c>
      <c r="V54" s="160" t="s">
        <v>443</v>
      </c>
      <c r="W54" s="95"/>
      <c r="X54" s="159" t="s">
        <v>40</v>
      </c>
      <c r="Y54" s="159"/>
      <c r="Z54" s="159" t="s">
        <v>40</v>
      </c>
      <c r="AA54" s="159" t="s">
        <v>40</v>
      </c>
      <c r="AB54" s="160"/>
      <c r="AC54" s="98"/>
      <c r="AD54" s="28"/>
    </row>
    <row r="55" spans="1:30" x14ac:dyDescent="0.2">
      <c r="A55" s="31"/>
      <c r="B55" s="93"/>
      <c r="C55" s="87" t="s">
        <v>340</v>
      </c>
      <c r="D55" s="157" t="s">
        <v>40</v>
      </c>
      <c r="E55" s="158" t="s">
        <v>472</v>
      </c>
      <c r="F55" s="157" t="s">
        <v>442</v>
      </c>
      <c r="G55" s="157" t="s">
        <v>442</v>
      </c>
      <c r="H55" s="157" t="s">
        <v>443</v>
      </c>
      <c r="I55" s="95"/>
      <c r="J55" s="159" t="s">
        <v>40</v>
      </c>
      <c r="K55" s="159"/>
      <c r="L55" s="159" t="s">
        <v>40</v>
      </c>
      <c r="M55" s="159" t="s">
        <v>40</v>
      </c>
      <c r="N55" s="160"/>
      <c r="O55" s="34"/>
      <c r="P55" s="96"/>
      <c r="Q55" s="87" t="s">
        <v>341</v>
      </c>
      <c r="R55" s="166" t="s">
        <v>40</v>
      </c>
      <c r="S55" s="159" t="s">
        <v>493</v>
      </c>
      <c r="T55" s="159" t="s">
        <v>442</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473</v>
      </c>
      <c r="F56" s="157" t="s">
        <v>442</v>
      </c>
      <c r="G56" s="157" t="s">
        <v>442</v>
      </c>
      <c r="H56" s="157" t="s">
        <v>443</v>
      </c>
      <c r="I56" s="95"/>
      <c r="J56" s="159" t="s">
        <v>40</v>
      </c>
      <c r="K56" s="159"/>
      <c r="L56" s="159" t="s">
        <v>40</v>
      </c>
      <c r="M56" s="159" t="s">
        <v>40</v>
      </c>
      <c r="N56" s="160"/>
      <c r="O56" s="34"/>
      <c r="P56" s="96"/>
      <c r="Q56" s="87" t="s">
        <v>343</v>
      </c>
      <c r="R56" s="166" t="s">
        <v>40</v>
      </c>
      <c r="S56" s="159" t="s">
        <v>494</v>
      </c>
      <c r="T56" s="159" t="s">
        <v>442</v>
      </c>
      <c r="U56" s="159" t="s">
        <v>442</v>
      </c>
      <c r="V56" s="160" t="s">
        <v>443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446</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t="s">
        <v>474</v>
      </c>
      <c r="F60" s="157" t="s">
        <v>442</v>
      </c>
      <c r="G60" s="157" t="s">
        <v>442</v>
      </c>
      <c r="H60" s="157" t="s">
        <v>443</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40</v>
      </c>
      <c r="E62" s="158" t="s">
        <v>475</v>
      </c>
      <c r="F62" s="157" t="s">
        <v>442</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40</v>
      </c>
      <c r="E64" s="158" t="s">
        <v>476</v>
      </c>
      <c r="F64" s="157" t="s">
        <v>442</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477</v>
      </c>
      <c r="F65" s="157" t="s">
        <v>442</v>
      </c>
      <c r="G65" s="157" t="s">
        <v>442</v>
      </c>
      <c r="H65" s="157" t="s">
        <v>443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478</v>
      </c>
      <c r="F66" s="157" t="s">
        <v>442</v>
      </c>
      <c r="G66" s="157" t="s">
        <v>442</v>
      </c>
      <c r="H66" s="157" t="s">
        <v>443</v>
      </c>
      <c r="I66" s="95"/>
      <c r="J66" s="159" t="s">
        <v>40</v>
      </c>
      <c r="K66" s="159"/>
      <c r="L66" s="159" t="s">
        <v>40</v>
      </c>
      <c r="M66" s="159" t="s">
        <v>40</v>
      </c>
      <c r="N66" s="160"/>
      <c r="O66" s="34"/>
      <c r="P66" s="96"/>
      <c r="Q66" s="102" t="s">
        <v>361</v>
      </c>
      <c r="R66" s="141"/>
      <c r="S66" s="143">
        <v>3.8820270242900016E-3</v>
      </c>
      <c r="T66" s="103"/>
      <c r="U66" s="103"/>
      <c r="V66" s="103" t="s">
        <v>497</v>
      </c>
      <c r="W66" s="104"/>
      <c r="X66" s="103"/>
      <c r="Y66" s="143">
        <v>0</v>
      </c>
      <c r="Z66" s="103"/>
      <c r="AA66" s="103"/>
      <c r="AB66" s="103" t="s">
        <v>497</v>
      </c>
      <c r="AC66" s="105"/>
      <c r="AD66" s="35"/>
      <c r="AE66" s="36"/>
    </row>
    <row r="67" spans="1:32" ht="12" x14ac:dyDescent="0.25">
      <c r="A67" s="31"/>
      <c r="B67" s="106"/>
      <c r="C67" s="107" t="s">
        <v>362</v>
      </c>
      <c r="D67" s="161" t="s">
        <v>40</v>
      </c>
      <c r="E67" s="162" t="s">
        <v>479</v>
      </c>
      <c r="F67" s="163" t="s">
        <v>442</v>
      </c>
      <c r="G67" s="163" t="s">
        <v>442</v>
      </c>
      <c r="H67" s="163" t="s">
        <v>443</v>
      </c>
      <c r="I67" s="108"/>
      <c r="J67" s="164" t="s">
        <v>40</v>
      </c>
      <c r="K67" s="164"/>
      <c r="L67" s="164" t="s">
        <v>40</v>
      </c>
      <c r="M67" s="164" t="s">
        <v>442</v>
      </c>
      <c r="N67" s="165"/>
      <c r="O67" s="109"/>
      <c r="P67" s="110"/>
      <c r="Q67" s="111" t="s">
        <v>363</v>
      </c>
      <c r="R67" s="142"/>
      <c r="S67" s="144">
        <v>5.7655024265710009E-2</v>
      </c>
      <c r="T67" s="112"/>
      <c r="U67" s="112"/>
      <c r="V67" s="112" t="s">
        <v>497</v>
      </c>
      <c r="W67" s="113"/>
      <c r="X67" s="114"/>
      <c r="Y67" s="144">
        <v>0</v>
      </c>
      <c r="Z67" s="112"/>
      <c r="AA67" s="112"/>
      <c r="AB67" s="112" t="s">
        <v>497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9A8FC9-A998-45ED-9345-240402C9CE1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42272B5-6C3F-4B6D-93DA-85872001AE7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ba4e6026-75f0-4461-80e0-69e9251ab89a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bb8fafdb-75c1-4cf7-8cbc-14e88e8ae761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2026-04-14T14:04:06Z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791400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