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<sst xmlns="http://schemas.openxmlformats.org/spreadsheetml/2006/main" count="1590" uniqueCount="449">
  <si>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</si>
  <si>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</si>
  <si>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</si>
  <si>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</si>
  <si>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</si>
  <si>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</si>
  <si>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</si>
  <si>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</si>
  <si>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</si>
  <si>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</si>
  <si>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</si>
  <si>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</si>
  <si>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</si>
  <si>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</si>
  <si>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</si>
  <si>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</si>
  <si>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</si>
  <si>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</si>
  <si>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</si>
  <si>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</si>
  <si>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</si>
  <si>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</si>
  <si>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</si>
  <si>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</si>
  <si>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</si>
  <si>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</si>
  <si>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</si>
  <si>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</si>
  <si>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</si>
  <si>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</si>
  <si>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</si>
  <si>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</si>
  <si>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</si>
  <si>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</si>
  <si>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</si>
  <si>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</si>
  <si>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</si>
  <si>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</si>
  <si>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</si>
  <si>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</si>
  <si>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</si>
  <si>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</si>
  <si>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</si>
  <si>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</si>
  <si>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</si>
  <si>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</si>
  <si>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</si>
  <si>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</si>
  <si>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</si>
  <si>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</si>
  <si>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</si>
  <si>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</si>
  <si>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</si>
  <si>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</si>
  <si>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</si>
  <si>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</si>
  <si>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</si>
  <si>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</si>
  <si>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</si>
  <si>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</si>
  <si>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</si>
  <si>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</si>
  <si>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</si>
  <si>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</si>
  <si>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</si>
  <si>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</si>
  <si>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</si>
  <si>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</si>
  <si>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</si>
  <si>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</si>
  <si>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</si>
  <si>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</si>
  <si>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</si>
  <si>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</si>
  <si>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</si>
  <si>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</si>
  <si>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</si>
  <si>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</si>
  <si>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</si>
  <si>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</si>
  <si>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</si>
  <si>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</si>
  <si>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</si>
  <si>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</si>
  <si>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</si>
  <si>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</si>
  <si>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</si>
  <si>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</si>
  <si>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</si>
  <si>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</si>
  <si>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</si>
  <si>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</si>
  <si>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</si>
  <si>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</si>
  <si>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</si>
  <si>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</si>
  <si>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</si>
  <si>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</si>
  <si>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</si>
  <si>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</si>
  <si>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</si>
  <si>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</si>
  <si>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</si>
  <si>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</si>
  <si>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</si>
  <si>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</si>
  <si>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</si>
  <si>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</si>
  <si>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</si>
  <si>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</si>
  <si>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</si>
  <si>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</si>
  <si>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</si>
  <si>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</si>
  <si>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</si>
  <si>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</si>
  <si>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</si>
  <si>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</si>
  <si>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</si>
  <si>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</si>
  <si>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</si>
  <si>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</si>
  <si>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</si>
  <si>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</si>
  <si>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</si>
  <si>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</si>
  <si>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</si>
  <si>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</si>
  <si>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</si>
  <si>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</si>
  <si>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</si>
  <si>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</si>
  <si>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</si>
  <si>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</si>
  <si>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</si>
  <si>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</si>
  <si>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</si>
  <si>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</si>
  <si>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</si>
  <si>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</si>
  <si>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</si>
  <si>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</si>
  <si>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</si>
  <si>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</si>
  <si>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</si>
  <si>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</si>
  <si>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</si>
  <si>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</si>
  <si>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</si>
  <si>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</si>
  <si>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</si>
  <si>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</si>
  <si>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</si>
  <si>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</si>
  <si>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</si>
  <si>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</si>
  <si>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</si>
  <si>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</si>
  <si>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</si>
  <si>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</si>
  <si>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</si>
  <si>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</si>
  <si>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</si>
  <si>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</si>
  <si>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</si>
  <si>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</si>
  <si>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</si>
  <si>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</si>
  <si>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</si>
  <si>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</si>
  <si>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</si>
  <si>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</si>
  <si>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</si>
  <si>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</si>
  <si>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</si>
  <si>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</si>
  <si>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</si>
  <si>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</si>
  <si>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</si>
  <si>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</si>
  <si>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</si>
  <si>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</si>
  <si>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</si>
  <si>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</si>
  <si>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</si>
  <si>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</si>
  <si>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</si>
  <si>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</si>
  <si>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</si>
  <si>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</si>
  <si>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</si>
  <si>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</si>
  <si>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</si>
  <si>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</si>
  <si>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</si>
  <si>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</si>
  <si>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</si>
  <si>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</si>
  <si>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</si>
  <si>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</si>
  <si>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</si>
  <si>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</si>
  <si>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</si>
  <si>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</si>
  <si>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</si>
  <si>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</si>
  <si>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</si>
  <si>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</si>
  <si>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</si>
  <si>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</si>
  <si>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</si>
  <si>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</si>
  <si>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</si>
  <si>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</si>
  <si>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</si>
  <si>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</si>
  <si>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</si>
  <si>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</si>
  <si>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</si>
  <si>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</si>
  <si>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</si>
  <si>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</si>
  <si>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</si>
  <si>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</si>
  <si>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</si>
  <si>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</si>
  <si>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</si>
  <si>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</si>
  <si>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</si>
  <si>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</si>
  <si>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</si>
  <si>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</si>
  <si>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</si>
  <si>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</si>
  <si>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</si>
  <si>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</si>
  <si>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</si>
  <si>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</si>
  <si>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</si>
  <si>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</si>
  <si>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</si>
  <si>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</si>
  <si>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</si>
  <si>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</si>
  <si>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</si>
  <si>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</si>
  <si>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</si>
  <si>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</si>
  <si>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</si>
  <si>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</si>
  <si>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</si>
  <si>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</si>
  <si>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</si>
  <si>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</si>
  <si>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</si>
  <si>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</si>
  <si>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</si>
  <si>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</si>
  <si>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</si>
  <si>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</si>
  <si>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</si>
  <si>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</si>
  <si>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</si>
  <si>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</si>
  <si>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</si>
  <si>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</si>
  <si>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</si>
  <si>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</si>
  <si>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</si>
  <si>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</si>
  <si>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</si>
  <si>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</si>
  <si>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</si>
  <si>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</si>
  <si>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</si>
  <si>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</si>
  <si>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</si>
  <si>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</si>
  <si>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</si>
  <si>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</si>
  <si>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</si>
  <si>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</si>
  <si>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</si>
  <si>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</si>
  <si>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</si>
  <si>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</si>
  <si>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</si>
  <si>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</si>
  <si>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</si>
  <si>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</si>
  <si>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</si>
  <si>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</si>
  <si>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</si>
  <si>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</si>
  <si>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</si>
  <si>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</si>
  <si>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</si>
  <si>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</si>
  <si>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</si>
  <si>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</si>
  <si>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</si>
  <si>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</si>
  <si>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</si>
  <si>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</si>
  <si>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</si>
  <si>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</si>
  <si>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</si>
  <si>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</si>
  <si>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</si>
  <si>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</si>
  <si>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</si>
  <si>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</si>
  <si>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</si>
  <si>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</si>
  <si>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</si>
  <si>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</si>
  <si>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</si>
  <si>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</si>
  <si>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</si>
  <si>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</si>
  <si>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</si>
  <si>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</si>
  <si>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</si>
  <si>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</si>
  <si>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</si>
  <si>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</si>
  <si>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</si>
  <si>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</si>
  <si>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</si>
  <si>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</si>
  <si>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</si>
  <si>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</si>
  <si>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</si>
  <si>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</si>
  <si>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</si>
  <si>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</si>
  <si>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</si>
  <si>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</si>
  <si>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</si>
  <si>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</si>
  <si>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</si>
  <si>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</si>
  <si>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</si>
  <si>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</si>
  <si>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</si>
  <si>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</si>
  <si>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</si>
  <si>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</si>
  <si>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</si>
  <si>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</si>
  <si>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</si>
  <si>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</si>
  <si>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</si>
  <si>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</si>
  <si>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</si>
  <si>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</si>
  <si>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</si>
  <si>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</si>
  <si>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</si>
  <si>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</si>
  <si>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</si>
  <si>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</si>
  <si>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</si>
  <si>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</si>
  <si>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</si>
  <si>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</si>
  <si>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</si>
  <si>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</si>
  <si>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</si>
  <si>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</si>
  <si>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</si>
  <si>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</si>
  <si>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</si>
  <si>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</si>
  <si>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</si>
  <si>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</si>
  <si>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</si>
  <si>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</si>
  <si>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</si>
  <si>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</si>
  <si>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</si>
  <si>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</si>
  <si>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</si>
  <si>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</si>
  <si>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</si>
  <si>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</si>
  <si>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</si>
  <si>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</si>
  <si>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</si>
  <si>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</si>
  <si>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</si>
  <si>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</si>
  <si>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</si>
  <si>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</si>
  <si>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9C318</t>
  </si>
  <si>
    <t>Miscellaneous Metals and Materials (Reactor) LLW</t>
  </si>
  <si>
    <t>Nuclear Decommissioning Authority</t>
  </si>
  <si>
    <t>Nuclear Restoration Services Ltd (NRS)</t>
  </si>
  <si>
    <t>LLW</t>
  </si>
  <si>
    <t>For inventory purposes the arisings are assumed to arise at a uniform rate over 20 years.</t>
  </si>
  <si>
    <t>A variety of materials from plant dismantling.</t>
  </si>
  <si>
    <t>A variety of materials including metals. Waste can be packaged in standard LLW packages.</t>
  </si>
  <si>
    <t>Reactor Dismantling and Site Clearance is assumed to commence in 2040 and last for 20 years. Volumes and radioactivity have been calculated for 34 years after reactor shutdown, i.e. 2040.</t>
  </si>
  <si>
    <t>Neutral</t>
  </si>
  <si>
    <t>A variety of materials including metals.</t>
  </si>
  <si>
    <t xml:space="preserve"> 0</t>
  </si>
  <si>
    <t>~ 5.0</t>
  </si>
  <si>
    <t>Mild steel and a little aluminium will be included.</t>
  </si>
  <si>
    <t>NE</t>
  </si>
  <si>
    <t>~ 0</t>
  </si>
  <si>
    <t>= 0</t>
  </si>
  <si>
    <t>= 38.0</t>
  </si>
  <si>
    <t>vacuum clean and washdown items</t>
  </si>
  <si>
    <t>= 57.0</t>
  </si>
  <si>
    <t>temporary active drains</t>
  </si>
  <si>
    <t>Items will have been cut for packaging but an assessment of item dimensions has not been made.</t>
  </si>
  <si>
    <t>Yes</t>
  </si>
  <si>
    <t>TR</t>
  </si>
  <si>
    <t>= 100.0</t>
  </si>
  <si>
    <t>1.4.2040 - 31.3.2059</t>
  </si>
  <si>
    <t xml:space="preserve"> 5.0</t>
  </si>
  <si>
    <t>0.80</t>
  </si>
  <si>
    <t>1.20</t>
  </si>
  <si>
    <t xml:space="preserve"> 1.0</t>
  </si>
  <si>
    <t>2040</t>
  </si>
  <si>
    <t>The chemical form of tritium has not been assessed.</t>
  </si>
  <si>
    <t>The chemical form of carbon 14 has not been assessed but may be graphite.</t>
  </si>
  <si>
    <t>The chemical form of chlorine 36 has not been assessed.</t>
  </si>
  <si>
    <t>The selenium content is insignificant.</t>
  </si>
  <si>
    <t>The technetium content is insignificant.</t>
  </si>
  <si>
    <t>The radium content is insignificant.</t>
  </si>
  <si>
    <t>The thorium content is insignificant.</t>
  </si>
  <si>
    <t>The uranium content is insignificant.</t>
  </si>
  <si>
    <t>The neptunium content is insignificant.</t>
  </si>
  <si>
    <t>The plutonium content is insignificant.</t>
  </si>
  <si>
    <t>The density is of the waste as prepared for packaging.</t>
  </si>
  <si>
    <t>Activation of the materials and impurities. There may be some contamination by Cs137.</t>
  </si>
  <si>
    <t>Only very approximate estimates have been made of the total specific activities. The activities quoted are those at the time of Reactor Dismantling &amp; Site Clearance. The activities quoted are those at 34 years after reactor shutdown, i.e. in 2040.</t>
  </si>
  <si>
    <t>The specific activities were estimated from neutron activation calculations of the reactor material and its impurities, but this only accounted for ~1% of the total volume. There are no data for the remaining Non-Reactor materials.</t>
  </si>
  <si>
    <t>~</t>
  </si>
  <si>
    <t>1.0</t>
  </si>
  <si>
    <t>17 01 01, 16 10 01*, 16 10 02</t>
  </si>
  <si>
    <t>8</t>
  </si>
  <si>
    <t>4.15E-05</t>
  </si>
  <si>
    <t>C</t>
  </si>
  <si>
    <t>2</t>
  </si>
  <si>
    <t>Dungeness A</t>
  </si>
  <si>
    <t>5.0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</si>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</sst>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410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419</v>
      </c>
      <c r="E15" s="254"/>
      <c r="F15" s="254"/>
      <c r="G15" s="254"/>
      <c r="H15" s="255"/>
      <c r="I15" s="251" t="s">
        <v>420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422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421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439</v>
      </c>
      <c r="E130" s="202" t="s">
        <v>440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415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408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408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410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411</v>
      </c>
      <c r="K184" s="234" t="s">
        <v>412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410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410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413</v>
      </c>
      <c r="K187" s="234" t="s">
        <v>414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410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410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410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410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410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410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410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410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410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410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410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410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410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410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410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410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416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418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418</v>
      </c>
      <c r="N359" s="211"/>
      <c r="O359" s="282" t="s">
        <v>423</v>
      </c>
      <c r="P359" s="211"/>
      <c r="Q359" s="154" t="s">
        <v>424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441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438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9C318</v>
      </c>
      <c r="G3" s="376"/>
      <c r="H3" s="376"/>
      <c r="I3" s="376"/>
      <c r="J3" s="376"/>
      <c r="K3" s="377"/>
      <c r="L3" s="384" t="str">
        <f>DataSheet!F2</f>
        <v>Miscellaneous Metals and Materials (Reactor)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442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442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442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442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442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442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442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442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 t="s">
        <v>443</v>
      </c>
      <c r="L13" s="159" t="s">
        <v>444</v>
      </c>
      <c r="M13" s="159" t="s">
        <v>444</v>
      </c>
      <c r="N13" s="160" t="s">
        <v>445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442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442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442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442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442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442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442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442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442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442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442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442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442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442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442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442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442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442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442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442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442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442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442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442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442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442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442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442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442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442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442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442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442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442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442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442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442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442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442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442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442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442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442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442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442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442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442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442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442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442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442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442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442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442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442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442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442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442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442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442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442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442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442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442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442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442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442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442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442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442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442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442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442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442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442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442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442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442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442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442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442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442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442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442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442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442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442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442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442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442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442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442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442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442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442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442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448</v>
      </c>
      <c r="W66" s="104"/>
      <c r="X66" s="103"/>
      <c r="Y66" s="143">
        <v>0</v>
      </c>
      <c r="Z66" s="103"/>
      <c r="AA66" s="103"/>
      <c r="AB66" s="103" t="s">
        <v>448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442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448</v>
      </c>
      <c r="W67" s="113"/>
      <c r="X67" s="114"/>
      <c r="Y67" s="144">
        <v>4.1499999999999999E-5</v>
      </c>
      <c r="Z67" s="112"/>
      <c r="AA67" s="112"/>
      <c r="AB67" s="112" t="s">
        <v>448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89F5E2-5FC9-4B11-9D76-4631579C4985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65f492ae-c602-4e0f-b624-60c93dbaaf14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8115dd51-73d0-4530-a9b3-eae8d4a5bda5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2026-04-15T11:14:44Z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795100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