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<sst xmlns="http://schemas.openxmlformats.org/spreadsheetml/2006/main" count="1623" uniqueCount="482">
  <si>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</si>
  <si>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</si>
  <si>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</si>
  <si>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</si>
  <si>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</si>
  <si>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</si>
  <si>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</si>
  <si>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</si>
  <si>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</si>
  <si>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</si>
  <si>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</si>
  <si>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</si>
  <si>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</si>
  <si>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</si>
  <si>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</si>
  <si>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</si>
  <si>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</si>
  <si>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</si>
  <si>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</si>
  <si>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</si>
  <si>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</si>
  <si>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</si>
  <si>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</si>
  <si>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</si>
  <si>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</si>
  <si>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</si>
  <si>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</si>
  <si>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</si>
  <si>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</si>
  <si>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</si>
  <si>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</si>
  <si>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</si>
  <si>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</si>
  <si>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</si>
  <si>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</si>
  <si>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</si>
  <si>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</si>
  <si>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</si>
  <si>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</si>
  <si>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</si>
  <si>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</si>
  <si>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</si>
  <si>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</si>
  <si>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</si>
  <si>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</si>
  <si>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</si>
  <si>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</si>
  <si>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</si>
  <si>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</si>
  <si>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</si>
  <si>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</si>
  <si>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</si>
  <si>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</si>
  <si>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</si>
  <si>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</si>
  <si>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</si>
  <si>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</si>
  <si>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</si>
  <si>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</si>
  <si>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</si>
  <si>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</si>
  <si>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</si>
  <si>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</si>
  <si>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</si>
  <si>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</si>
  <si>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</si>
  <si>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</si>
  <si>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</si>
  <si>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</si>
  <si>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</si>
  <si>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</si>
  <si>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</si>
  <si>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</si>
  <si>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</si>
  <si>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</si>
  <si>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</si>
  <si>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</si>
  <si>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</si>
  <si>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</si>
  <si>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</si>
  <si>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</si>
  <si>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</si>
  <si>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</si>
  <si>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</si>
  <si>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</si>
  <si>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</si>
  <si>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</si>
  <si>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</si>
  <si>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</si>
  <si>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</si>
  <si>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</si>
  <si>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</si>
  <si>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</si>
  <si>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</si>
  <si>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</si>
  <si>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</si>
  <si>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</si>
  <si>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</si>
  <si>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</si>
  <si>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</si>
  <si>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</si>
  <si>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</si>
  <si>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</si>
  <si>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</si>
  <si>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</si>
  <si>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</si>
  <si>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</si>
  <si>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</si>
  <si>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</si>
  <si>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</si>
  <si>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</si>
  <si>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</si>
  <si>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</si>
  <si>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</si>
  <si>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</si>
  <si>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</si>
  <si>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</si>
  <si>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</si>
  <si>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</si>
  <si>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</si>
  <si>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</si>
  <si>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</si>
  <si>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</si>
  <si>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</si>
  <si>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</si>
  <si>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</si>
  <si>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</si>
  <si>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</si>
  <si>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</si>
  <si>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</si>
  <si>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</si>
  <si>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</si>
  <si>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</si>
  <si>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</si>
  <si>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</si>
  <si>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</si>
  <si>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</si>
  <si>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</si>
  <si>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</si>
  <si>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</si>
  <si>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</si>
  <si>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</si>
  <si>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</si>
  <si>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</si>
  <si>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</si>
  <si>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</si>
  <si>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</si>
  <si>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</si>
  <si>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</si>
  <si>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</si>
  <si>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</si>
  <si>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</si>
  <si>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</si>
  <si>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</si>
  <si>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</si>
  <si>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</si>
  <si>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</si>
  <si>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</si>
  <si>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</si>
  <si>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</si>
  <si>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</si>
  <si>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</si>
  <si>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</si>
  <si>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</si>
  <si>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</si>
  <si>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</si>
  <si>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</si>
  <si>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</si>
  <si>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</si>
  <si>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</si>
  <si>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</si>
  <si>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</si>
  <si>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</si>
  <si>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</si>
  <si>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</si>
  <si>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</si>
  <si>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</si>
  <si>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</si>
  <si>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</si>
  <si>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</si>
  <si>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</si>
  <si>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</si>
  <si>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</si>
  <si>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</si>
  <si>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</si>
  <si>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</si>
  <si>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</si>
  <si>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</si>
  <si>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</si>
  <si>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</si>
  <si>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</si>
  <si>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</si>
  <si>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</si>
  <si>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</si>
  <si>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</si>
  <si>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</si>
  <si>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</si>
  <si>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</si>
  <si>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</si>
  <si>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</si>
  <si>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</si>
  <si>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</si>
  <si>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</si>
  <si>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</si>
  <si>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</si>
  <si>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</si>
  <si>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</si>
  <si>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</si>
  <si>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</si>
  <si>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</si>
  <si>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</si>
  <si>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</si>
  <si>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</si>
  <si>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</si>
  <si>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</si>
  <si>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</si>
  <si>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</si>
  <si>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</si>
  <si>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</si>
  <si>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</si>
  <si>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</si>
  <si>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</si>
  <si>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</si>
  <si>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</si>
  <si>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</si>
  <si>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</si>
  <si>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</si>
  <si>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</si>
  <si>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</si>
  <si>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</si>
  <si>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</si>
  <si>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</si>
  <si>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</si>
  <si>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</si>
  <si>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</si>
  <si>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</si>
  <si>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</si>
  <si>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</si>
  <si>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</si>
  <si>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</si>
  <si>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</si>
  <si>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</si>
  <si>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</si>
  <si>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</si>
  <si>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</si>
  <si>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</si>
  <si>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</si>
  <si>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</si>
  <si>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</si>
  <si>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</si>
  <si>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</si>
  <si>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</si>
  <si>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</si>
  <si>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</si>
  <si>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</si>
  <si>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</si>
  <si>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</si>
  <si>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</si>
  <si>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</si>
  <si>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</si>
  <si>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</si>
  <si>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</si>
  <si>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</si>
  <si>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</si>
  <si>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</si>
  <si>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</si>
  <si>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</si>
  <si>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</si>
  <si>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</si>
  <si>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</si>
  <si>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</si>
  <si>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</si>
  <si>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</si>
  <si>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</si>
  <si>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</si>
  <si>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</si>
  <si>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</si>
  <si>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</si>
  <si>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</si>
  <si>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</si>
  <si>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</si>
  <si>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</si>
  <si>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</si>
  <si>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</si>
  <si>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</si>
  <si>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</si>
  <si>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</si>
  <si>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</si>
  <si>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</si>
  <si>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</si>
  <si>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</si>
  <si>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</si>
  <si>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</si>
  <si>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</si>
  <si>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</si>
  <si>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</si>
  <si>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</si>
  <si>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</si>
  <si>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</si>
  <si>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</si>
  <si>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</si>
  <si>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</si>
  <si>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</si>
  <si>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</si>
  <si>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</si>
  <si>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</si>
  <si>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</si>
  <si>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</si>
  <si>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</si>
  <si>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</si>
  <si>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</si>
  <si>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</si>
  <si>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</si>
  <si>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</si>
  <si>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</si>
  <si>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</si>
  <si>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</si>
  <si>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</si>
  <si>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</si>
  <si>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</si>
  <si>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</si>
  <si>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</si>
  <si>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</si>
  <si>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</si>
  <si>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</si>
  <si>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</si>
  <si>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</si>
  <si>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</si>
  <si>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</si>
  <si>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</si>
  <si>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</si>
  <si>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</si>
  <si>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</si>
  <si>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</si>
  <si>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</si>
  <si>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</si>
  <si>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</si>
  <si>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</si>
  <si>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</si>
  <si>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</si>
  <si>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</si>
  <si>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</si>
  <si>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</si>
  <si>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</si>
  <si>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</si>
  <si>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</si>
  <si>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</si>
  <si>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</si>
  <si>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</si>
  <si>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</si>
  <si>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</si>
  <si>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</si>
  <si>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</si>
  <si>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</si>
  <si>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</si>
  <si>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</si>
  <si>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</si>
  <si>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</si>
  <si>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</si>
  <si>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</si>
  <si>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</si>
  <si>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</si>
  <si>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</si>
  <si>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</si>
  <si>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</si>
  <si>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</si>
  <si>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</si>
  <si>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</si>
  <si>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</si>
  <si>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</si>
  <si>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</si>
  <si>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</si>
  <si>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</si>
  <si>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</si>
  <si>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</si>
  <si>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</si>
  <si>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</si>
  <si>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</si>
  <si>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</si>
  <si>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</si>
  <si>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</si>
  <si>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</si>
  <si>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</si>
  <si>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</si>
  <si>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</si>
  <si>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</si>
  <si>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</si>
  <si>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</si>
  <si>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</si>
  <si>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</si>
  <si>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</si>
  <si>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</si>
  <si>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</si>
  <si>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</si>
  <si>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9D45</t>
  </si>
  <si>
    <t>Contaminated Gravel and particulate</t>
  </si>
  <si>
    <t>Nuclear Decommissioning Authority</t>
  </si>
  <si>
    <t>Nuclear Restoration Services Ltd (NRS)</t>
  </si>
  <si>
    <t>ILW</t>
  </si>
  <si>
    <t>Gravel (stone chippings) was placed on the floor of the waste vault before any waste was discharged to the facilities.  No more gravel will be added to the cell.</t>
  </si>
  <si>
    <t>Contaminated gravel (stone chippings) on the floor of the vault. The gravel was applied before any waste was discharged to the facility.  FED sludge entrained with the gravel.</t>
  </si>
  <si>
    <t>Contaminated gravel. There are no large items.</t>
  </si>
  <si>
    <t>Gravel will be removed from the vaults when the wastes accumulated in the vaults are retrieved.</t>
  </si>
  <si>
    <t>Neutral</t>
  </si>
  <si>
    <t>The chemical composition of the chippings is not known. It is likely that either silica or limestone based material has been used.</t>
  </si>
  <si>
    <t>= 0</t>
  </si>
  <si>
    <t>NE</t>
  </si>
  <si>
    <t>Only trace metallic content would be expected to be associated with the original gravel, but there may be contamination from the wastes resting on the gravel.</t>
  </si>
  <si>
    <t>TR</t>
  </si>
  <si>
    <t>= 1.0</t>
  </si>
  <si>
    <t>= 99.0</t>
  </si>
  <si>
    <t>gravel - likely to be silica or limestone based material</t>
  </si>
  <si>
    <t xml:space="preserve"> 0</t>
  </si>
  <si>
    <t>No bulk metal items present.</t>
  </si>
  <si>
    <t>Yes</t>
  </si>
  <si>
    <t>On-site</t>
  </si>
  <si>
    <t xml:space="preserve"> 100.0</t>
  </si>
  <si>
    <t>HPA MILWEP</t>
  </si>
  <si>
    <t>Hinkley Point A</t>
  </si>
  <si>
    <t>= 10.0</t>
  </si>
  <si>
    <t>0.80</t>
  </si>
  <si>
    <t>1.20</t>
  </si>
  <si>
    <t>3 m³ box (side lifting)</t>
  </si>
  <si>
    <t xml:space="preserve"> 1.4</t>
  </si>
  <si>
    <t>2.9</t>
  </si>
  <si>
    <t>7</t>
  </si>
  <si>
    <t>Tritium will be present as contamination possibly in the form of water or as other inorganic compounds or as organic compounds.</t>
  </si>
  <si>
    <t>Carbon 14 will be present as surface contamination.</t>
  </si>
  <si>
    <t>The chemical form of chlorine 36 has not been assessed.</t>
  </si>
  <si>
    <t>The selenium content is insignificant.</t>
  </si>
  <si>
    <t>The chemical form of technetium has not been determined.</t>
  </si>
  <si>
    <t>Radium isotope content is insignificant.</t>
  </si>
  <si>
    <t>The thorium isotope content is insignificant.</t>
  </si>
  <si>
    <t>The chemical form of uranium isotopes has not been assessed but may be in the form of uranium oxides as surface contamination.</t>
  </si>
  <si>
    <t>The neptunium content is insignificant.</t>
  </si>
  <si>
    <t>The chemical form of plutonium isotopes has not been assessed but may be in the form of plutonium oxides as surface contamination.</t>
  </si>
  <si>
    <t>The gravel is assumed to be either limestone or silica based.</t>
  </si>
  <si>
    <t>Cement encapsulation into 3m3 box using PCF external mixer.</t>
  </si>
  <si>
    <t>Contamination may have been transferred to the chippings via direct contact with waste materials and this may have been enhanced by moisture from the waste. The ability of the chippings to absorb soluble active materials depends on the chemical composition of the chippings themselves. It may not be feasible to totally separate this stream from the FED and Nimonic streams in the vault.</t>
  </si>
  <si>
    <t>The waste may fall into the ILW or LLW category. This depends on the success of any separation and washing.</t>
  </si>
  <si>
    <t>Estimation of possible contamination from fuel element debris.</t>
  </si>
  <si>
    <t>~</t>
  </si>
  <si>
    <t>1.5</t>
  </si>
  <si>
    <t>Unknown</t>
  </si>
  <si>
    <t>&lt;</t>
  </si>
  <si>
    <t>1.27E-03</t>
  </si>
  <si>
    <t>C</t>
  </si>
  <si>
    <t>3</t>
  </si>
  <si>
    <t>1.00E-08</t>
  </si>
  <si>
    <t>2</t>
  </si>
  <si>
    <t>4.99E-05</t>
  </si>
  <si>
    <t>8</t>
  </si>
  <si>
    <t>4.00E-08</t>
  </si>
  <si>
    <t>2.00E-05</t>
  </si>
  <si>
    <t>2.00E-06</t>
  </si>
  <si>
    <t>1.03E-06</t>
  </si>
  <si>
    <t>2.68E-03</t>
  </si>
  <si>
    <t>6.00E-04</t>
  </si>
  <si>
    <t>5.40E-02</t>
  </si>
  <si>
    <t>2.78E-06</t>
  </si>
  <si>
    <t>7.00E-06</t>
  </si>
  <si>
    <t>5.14E-06</t>
  </si>
  <si>
    <t>6.99E-06</t>
  </si>
  <si>
    <t>1.00E-06</t>
  </si>
  <si>
    <t>1.92E-08</t>
  </si>
  <si>
    <t>4.80E-09</t>
  </si>
  <si>
    <t>4.22E-06</t>
  </si>
  <si>
    <t>7.04E-07</t>
  </si>
  <si>
    <t>8.00E-06</t>
  </si>
  <si>
    <t>1.37E-04</t>
  </si>
  <si>
    <t>5.81E-04</t>
  </si>
  <si>
    <t>3.42E-06</t>
  </si>
  <si>
    <t>3.09E-09</t>
  </si>
  <si>
    <t>1.77E-06</t>
  </si>
  <si>
    <t>2.87E-05</t>
  </si>
  <si>
    <t>4.93E-06</t>
  </si>
  <si>
    <t>3.00E-09</t>
  </si>
  <si>
    <t>2.10E-09</t>
  </si>
  <si>
    <t>2.23E-08</t>
  </si>
  <si>
    <t>0.0</t>
  </si>
  <si>
    <t>10.0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</si>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</sst>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479</v>
      </c>
      <c r="J111" s="233"/>
      <c r="N111" s="232"/>
      <c r="O111" s="233"/>
      <c r="P111" s="169"/>
    </row>
    <row r="112" spans="1:16" s="6" customFormat="1" ht="12.75" customHeight="1" x14ac:dyDescent="0.25">
      <c r="A112" s="227" t="s">
        <v>14</v>
      </c>
      <c r="B112" s="227"/>
      <c r="F112" s="9"/>
      <c r="I112" s="352" t="s">
        <v>480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48" customHeight="1" x14ac:dyDescent="0.25">
      <c r="D147" s="260" t="s">
        <v>44</v>
      </c>
      <c r="E147" s="261"/>
      <c r="F147" s="261"/>
      <c r="G147" s="261"/>
      <c r="H147" s="261"/>
      <c r="I147" s="262"/>
      <c r="J147" s="150" t="s">
        <v>406</v>
      </c>
      <c r="K147" s="234" t="s">
        <v>407</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48" customHeight="1" x14ac:dyDescent="0.25">
      <c r="D151" s="260" t="s">
        <v>48</v>
      </c>
      <c r="E151" s="261"/>
      <c r="F151" s="261"/>
      <c r="G151" s="261"/>
      <c r="H151" s="261"/>
      <c r="I151" s="262"/>
      <c r="J151" s="150" t="s">
        <v>408</v>
      </c>
      <c r="K151" s="234" t="s">
        <v>407</v>
      </c>
      <c r="L151" s="235"/>
      <c r="M151" s="235"/>
      <c r="N151" s="235"/>
      <c r="O151" s="235"/>
      <c r="P151" s="236"/>
      <c r="Q151" s="129"/>
    </row>
    <row r="152" spans="1:17" s="6" customFormat="1" ht="48" customHeight="1" x14ac:dyDescent="0.25">
      <c r="D152" s="260" t="s">
        <v>49</v>
      </c>
      <c r="E152" s="261"/>
      <c r="F152" s="261"/>
      <c r="G152" s="261"/>
      <c r="H152" s="261"/>
      <c r="I152" s="262"/>
      <c r="J152" s="150" t="s">
        <v>408</v>
      </c>
      <c r="K152" s="234" t="s">
        <v>407</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48" customHeight="1" x14ac:dyDescent="0.25">
      <c r="D154" s="260" t="s">
        <v>51</v>
      </c>
      <c r="E154" s="261"/>
      <c r="F154" s="261"/>
      <c r="G154" s="261"/>
      <c r="H154" s="261"/>
      <c r="I154" s="262"/>
      <c r="J154" s="150" t="s">
        <v>408</v>
      </c>
      <c r="K154" s="234" t="s">
        <v>407</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48" customHeight="1" x14ac:dyDescent="0.25">
      <c r="D156" s="260" t="s">
        <v>53</v>
      </c>
      <c r="E156" s="261"/>
      <c r="F156" s="261"/>
      <c r="G156" s="261"/>
      <c r="H156" s="261"/>
      <c r="I156" s="262"/>
      <c r="J156" s="150" t="s">
        <v>406</v>
      </c>
      <c r="K156" s="234" t="s">
        <v>407</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24" customHeight="1" x14ac:dyDescent="0.25">
      <c r="D186" s="186" t="s">
        <v>80</v>
      </c>
      <c r="E186" s="187"/>
      <c r="F186" s="187"/>
      <c r="G186" s="187"/>
      <c r="H186" s="187"/>
      <c r="I186" s="188"/>
      <c r="J186" s="150" t="s">
        <v>410</v>
      </c>
      <c r="K186" s="234" t="s">
        <v>411</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60"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9D45</v>
      </c>
      <c r="G3" s="376"/>
      <c r="H3" s="376"/>
      <c r="I3" s="376"/>
      <c r="J3" s="376"/>
      <c r="K3" s="377"/>
      <c r="L3" s="384" t="str">
        <f>DataSheet!F2</f>
        <v>Contaminated Gravel and particulate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444</v>
      </c>
      <c r="E9" s="158" t="s">
        <v>445</v>
      </c>
      <c r="F9" s="157" t="s">
        <v>40</v>
      </c>
      <c r="G9" s="157" t="s">
        <v>446</v>
      </c>
      <c r="H9" s="157" t="s">
        <v>447</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t="s">
        <v>448</v>
      </c>
      <c r="F10" s="157" t="s">
        <v>446</v>
      </c>
      <c r="G10" s="157" t="s">
        <v>446</v>
      </c>
      <c r="H10" s="157" t="s">
        <v>449</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446</v>
      </c>
      <c r="G11" s="157" t="s">
        <v>446</v>
      </c>
      <c r="H11" s="157" t="s">
        <v>449</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t="s">
        <v>452</v>
      </c>
      <c r="F13" s="157" t="s">
        <v>446</v>
      </c>
      <c r="G13" s="157" t="s">
        <v>446</v>
      </c>
      <c r="H13" s="157" t="s">
        <v>449</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446</v>
      </c>
      <c r="G14" s="157" t="s">
        <v>446</v>
      </c>
      <c r="H14" s="157" t="s">
        <v>449</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444</v>
      </c>
      <c r="E18" s="158" t="s">
        <v>454</v>
      </c>
      <c r="F18" s="157" t="s">
        <v>40</v>
      </c>
      <c r="G18" s="157" t="s">
        <v>446</v>
      </c>
      <c r="H18" s="157" t="s">
        <v>447</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451</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444</v>
      </c>
      <c r="E21" s="158" t="s">
        <v>455</v>
      </c>
      <c r="F21" s="157" t="s">
        <v>40</v>
      </c>
      <c r="G21" s="157" t="s">
        <v>446</v>
      </c>
      <c r="H21" s="157" t="s">
        <v>447</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444</v>
      </c>
      <c r="E22" s="158" t="s">
        <v>456</v>
      </c>
      <c r="F22" s="157" t="s">
        <v>40</v>
      </c>
      <c r="G22" s="157" t="s">
        <v>446</v>
      </c>
      <c r="H22" s="157" t="s">
        <v>447</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t="s">
        <v>457</v>
      </c>
      <c r="F23" s="157" t="s">
        <v>446</v>
      </c>
      <c r="G23" s="157" t="s">
        <v>446</v>
      </c>
      <c r="H23" s="157" t="s">
        <v>449</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t="s">
        <v>458</v>
      </c>
      <c r="F24" s="157" t="s">
        <v>446</v>
      </c>
      <c r="G24" s="157" t="s">
        <v>446</v>
      </c>
      <c r="H24" s="157" t="s">
        <v>449</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40</v>
      </c>
      <c r="E30" s="158" t="s">
        <v>459</v>
      </c>
      <c r="F30" s="157" t="s">
        <v>446</v>
      </c>
      <c r="G30" s="157" t="s">
        <v>446</v>
      </c>
      <c r="H30" s="157" t="s">
        <v>449</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t="s">
        <v>460</v>
      </c>
      <c r="F31" s="157" t="s">
        <v>446</v>
      </c>
      <c r="G31" s="157" t="s">
        <v>446</v>
      </c>
      <c r="H31" s="157" t="s">
        <v>449</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t="s">
        <v>461</v>
      </c>
      <c r="F34" s="157" t="s">
        <v>446</v>
      </c>
      <c r="G34" s="157" t="s">
        <v>446</v>
      </c>
      <c r="H34" s="157" t="s">
        <v>449</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451</v>
      </c>
      <c r="I35" s="95"/>
      <c r="J35" s="159" t="s">
        <v>40</v>
      </c>
      <c r="K35" s="159"/>
      <c r="L35" s="159" t="s">
        <v>40</v>
      </c>
      <c r="M35" s="159" t="s">
        <v>40</v>
      </c>
      <c r="N35" s="160"/>
      <c r="O35" s="34"/>
      <c r="P35" s="96"/>
      <c r="Q35" s="87" t="s">
        <v>301</v>
      </c>
      <c r="R35" s="166" t="s">
        <v>40</v>
      </c>
      <c r="S35" s="159"/>
      <c r="T35" s="159" t="s">
        <v>40</v>
      </c>
      <c r="U35" s="159" t="s">
        <v>40</v>
      </c>
      <c r="V35" s="160" t="s">
        <v>451</v>
      </c>
      <c r="W35" s="95"/>
      <c r="X35" s="159" t="s">
        <v>40</v>
      </c>
      <c r="Y35" s="159"/>
      <c r="Z35" s="159" t="s">
        <v>40</v>
      </c>
      <c r="AA35" s="159" t="s">
        <v>40</v>
      </c>
      <c r="AB35" s="160"/>
      <c r="AC35" s="98"/>
      <c r="AD35" s="28"/>
    </row>
    <row r="36" spans="1:30" x14ac:dyDescent="0.2">
      <c r="A36" s="31"/>
      <c r="B36" s="93"/>
      <c r="C36" s="87" t="s">
        <v>302</v>
      </c>
      <c r="D36" s="157" t="s">
        <v>40</v>
      </c>
      <c r="E36" s="158" t="s">
        <v>462</v>
      </c>
      <c r="F36" s="157" t="s">
        <v>446</v>
      </c>
      <c r="G36" s="157" t="s">
        <v>446</v>
      </c>
      <c r="H36" s="157" t="s">
        <v>449</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c r="T37" s="159" t="s">
        <v>40</v>
      </c>
      <c r="U37" s="159" t="s">
        <v>40</v>
      </c>
      <c r="V37" s="160" t="s">
        <v>451</v>
      </c>
      <c r="W37" s="95"/>
      <c r="X37" s="159" t="s">
        <v>40</v>
      </c>
      <c r="Y37" s="159"/>
      <c r="Z37" s="159" t="s">
        <v>40</v>
      </c>
      <c r="AA37" s="159" t="s">
        <v>40</v>
      </c>
      <c r="AB37" s="160"/>
      <c r="AC37" s="98"/>
      <c r="AD37" s="28"/>
    </row>
    <row r="38" spans="1:30" x14ac:dyDescent="0.2">
      <c r="A38" s="31"/>
      <c r="B38" s="93"/>
      <c r="C38" s="87" t="s">
        <v>306</v>
      </c>
      <c r="D38" s="157" t="s">
        <v>40</v>
      </c>
      <c r="E38" s="158" t="s">
        <v>463</v>
      </c>
      <c r="F38" s="157" t="s">
        <v>446</v>
      </c>
      <c r="G38" s="157" t="s">
        <v>446</v>
      </c>
      <c r="H38" s="157" t="s">
        <v>449</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40</v>
      </c>
      <c r="S40" s="159" t="s">
        <v>472</v>
      </c>
      <c r="T40" s="159" t="s">
        <v>446</v>
      </c>
      <c r="U40" s="159" t="s">
        <v>446</v>
      </c>
      <c r="V40" s="160" t="s">
        <v>449</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451</v>
      </c>
      <c r="I41" s="95"/>
      <c r="J41" s="159" t="s">
        <v>40</v>
      </c>
      <c r="K41" s="159"/>
      <c r="L41" s="159" t="s">
        <v>40</v>
      </c>
      <c r="M41" s="159" t="s">
        <v>40</v>
      </c>
      <c r="N41" s="160"/>
      <c r="O41" s="34"/>
      <c r="P41" s="96"/>
      <c r="Q41" s="87" t="s">
        <v>313</v>
      </c>
      <c r="R41" s="166" t="s">
        <v>40</v>
      </c>
      <c r="S41" s="159"/>
      <c r="T41" s="159" t="s">
        <v>40</v>
      </c>
      <c r="U41" s="159" t="s">
        <v>40</v>
      </c>
      <c r="V41" s="160" t="s">
        <v>451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c r="T42" s="159" t="s">
        <v>40</v>
      </c>
      <c r="U42" s="159" t="s">
        <v>40</v>
      </c>
      <c r="V42" s="160" t="s">
        <v>451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40</v>
      </c>
      <c r="S43" s="159"/>
      <c r="T43" s="159" t="s">
        <v>40</v>
      </c>
      <c r="U43" s="159" t="s">
        <v>40</v>
      </c>
      <c r="V43" s="160" t="s">
        <v>451</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451</v>
      </c>
      <c r="I44" s="95"/>
      <c r="J44" s="159" t="s">
        <v>40</v>
      </c>
      <c r="K44" s="159"/>
      <c r="L44" s="159" t="s">
        <v>40</v>
      </c>
      <c r="M44" s="159" t="s">
        <v>40</v>
      </c>
      <c r="N44" s="160"/>
      <c r="O44" s="34"/>
      <c r="P44" s="96"/>
      <c r="Q44" s="87" t="s">
        <v>319</v>
      </c>
      <c r="R44" s="166" t="s">
        <v>40</v>
      </c>
      <c r="S44" s="159"/>
      <c r="T44" s="159" t="s">
        <v>40</v>
      </c>
      <c r="U44" s="159" t="s">
        <v>40</v>
      </c>
      <c r="V44" s="160" t="s">
        <v>451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451</v>
      </c>
      <c r="I46" s="95"/>
      <c r="J46" s="159" t="s">
        <v>40</v>
      </c>
      <c r="K46" s="159"/>
      <c r="L46" s="159" t="s">
        <v>40</v>
      </c>
      <c r="M46" s="159" t="s">
        <v>40</v>
      </c>
      <c r="N46" s="160"/>
      <c r="O46" s="34"/>
      <c r="P46" s="96"/>
      <c r="Q46" s="87" t="s">
        <v>323</v>
      </c>
      <c r="R46" s="166" t="s">
        <v>40</v>
      </c>
      <c r="S46" s="159" t="s">
        <v>473</v>
      </c>
      <c r="T46" s="159" t="s">
        <v>446</v>
      </c>
      <c r="U46" s="159" t="s">
        <v>446</v>
      </c>
      <c r="V46" s="160" t="s">
        <v>449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40</v>
      </c>
      <c r="S47" s="159" t="s">
        <v>463</v>
      </c>
      <c r="T47" s="159" t="s">
        <v>446</v>
      </c>
      <c r="U47" s="159" t="s">
        <v>446</v>
      </c>
      <c r="V47" s="160" t="s">
        <v>449</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40</v>
      </c>
      <c r="S48" s="159" t="s">
        <v>454</v>
      </c>
      <c r="T48" s="159" t="s">
        <v>446</v>
      </c>
      <c r="U48" s="159" t="s">
        <v>446</v>
      </c>
      <c r="V48" s="160" t="s">
        <v>449</v>
      </c>
      <c r="W48" s="95"/>
      <c r="X48" s="159" t="s">
        <v>40</v>
      </c>
      <c r="Y48" s="159"/>
      <c r="Z48" s="159" t="s">
        <v>40</v>
      </c>
      <c r="AA48" s="159" t="s">
        <v>40</v>
      </c>
      <c r="AB48" s="160"/>
      <c r="AC48" s="98"/>
      <c r="AD48" s="28"/>
    </row>
    <row r="49" spans="1:30" x14ac:dyDescent="0.2">
      <c r="A49" s="31"/>
      <c r="B49" s="93"/>
      <c r="C49" s="87" t="s">
        <v>328</v>
      </c>
      <c r="D49" s="157" t="s">
        <v>40</v>
      </c>
      <c r="E49" s="158" t="s">
        <v>464</v>
      </c>
      <c r="F49" s="157" t="s">
        <v>446</v>
      </c>
      <c r="G49" s="157" t="s">
        <v>446</v>
      </c>
      <c r="H49" s="157" t="s">
        <v>449</v>
      </c>
      <c r="I49" s="95"/>
      <c r="J49" s="159" t="s">
        <v>40</v>
      </c>
      <c r="K49" s="159"/>
      <c r="L49" s="159" t="s">
        <v>40</v>
      </c>
      <c r="M49" s="159" t="s">
        <v>40</v>
      </c>
      <c r="N49" s="160"/>
      <c r="O49" s="34"/>
      <c r="P49" s="96"/>
      <c r="Q49" s="87" t="s">
        <v>329</v>
      </c>
      <c r="R49" s="166" t="s">
        <v>40</v>
      </c>
      <c r="S49" s="159" t="s">
        <v>474</v>
      </c>
      <c r="T49" s="159" t="s">
        <v>446</v>
      </c>
      <c r="U49" s="159" t="s">
        <v>446</v>
      </c>
      <c r="V49" s="160" t="s">
        <v>449</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40</v>
      </c>
      <c r="S50" s="159"/>
      <c r="T50" s="159" t="s">
        <v>40</v>
      </c>
      <c r="U50" s="159" t="s">
        <v>40</v>
      </c>
      <c r="V50" s="160" t="s">
        <v>451</v>
      </c>
      <c r="W50" s="95"/>
      <c r="X50" s="159" t="s">
        <v>40</v>
      </c>
      <c r="Y50" s="159"/>
      <c r="Z50" s="159" t="s">
        <v>40</v>
      </c>
      <c r="AA50" s="159" t="s">
        <v>40</v>
      </c>
      <c r="AB50" s="160"/>
      <c r="AC50" s="98"/>
      <c r="AD50" s="28"/>
    </row>
    <row r="51" spans="1:30" x14ac:dyDescent="0.2">
      <c r="A51" s="31"/>
      <c r="B51" s="93"/>
      <c r="C51" s="87" t="s">
        <v>332</v>
      </c>
      <c r="D51" s="157" t="s">
        <v>444</v>
      </c>
      <c r="E51" s="158" t="s">
        <v>465</v>
      </c>
      <c r="F51" s="157" t="s">
        <v>40</v>
      </c>
      <c r="G51" s="157" t="s">
        <v>446</v>
      </c>
      <c r="H51" s="157" t="s">
        <v>447</v>
      </c>
      <c r="I51" s="95"/>
      <c r="J51" s="159" t="s">
        <v>40</v>
      </c>
      <c r="K51" s="159"/>
      <c r="L51" s="159" t="s">
        <v>40</v>
      </c>
      <c r="M51" s="159" t="s">
        <v>40</v>
      </c>
      <c r="N51" s="160"/>
      <c r="O51" s="34"/>
      <c r="P51" s="96"/>
      <c r="Q51" s="87" t="s">
        <v>333</v>
      </c>
      <c r="R51" s="166" t="s">
        <v>40</v>
      </c>
      <c r="S51" s="159" t="s">
        <v>475</v>
      </c>
      <c r="T51" s="159" t="s">
        <v>446</v>
      </c>
      <c r="U51" s="159" t="s">
        <v>446</v>
      </c>
      <c r="V51" s="160" t="s">
        <v>449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40</v>
      </c>
      <c r="S52" s="159"/>
      <c r="T52" s="159" t="s">
        <v>40</v>
      </c>
      <c r="U52" s="159" t="s">
        <v>40</v>
      </c>
      <c r="V52" s="160" t="s">
        <v>451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451</v>
      </c>
      <c r="I53" s="95"/>
      <c r="J53" s="159" t="s">
        <v>40</v>
      </c>
      <c r="K53" s="159"/>
      <c r="L53" s="159" t="s">
        <v>40</v>
      </c>
      <c r="M53" s="159" t="s">
        <v>40</v>
      </c>
      <c r="N53" s="160"/>
      <c r="O53" s="34"/>
      <c r="P53" s="96"/>
      <c r="Q53" s="87" t="s">
        <v>337</v>
      </c>
      <c r="R53" s="166" t="s">
        <v>40</v>
      </c>
      <c r="S53" s="159" t="s">
        <v>476</v>
      </c>
      <c r="T53" s="159" t="s">
        <v>446</v>
      </c>
      <c r="U53" s="159" t="s">
        <v>446</v>
      </c>
      <c r="V53" s="160" t="s">
        <v>449</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451</v>
      </c>
      <c r="I54" s="95"/>
      <c r="J54" s="159" t="s">
        <v>40</v>
      </c>
      <c r="K54" s="159"/>
      <c r="L54" s="159" t="s">
        <v>40</v>
      </c>
      <c r="M54" s="159" t="s">
        <v>40</v>
      </c>
      <c r="N54" s="160"/>
      <c r="O54" s="34"/>
      <c r="P54" s="96"/>
      <c r="Q54" s="87" t="s">
        <v>339</v>
      </c>
      <c r="R54" s="166" t="s">
        <v>40</v>
      </c>
      <c r="S54" s="159"/>
      <c r="T54" s="159" t="s">
        <v>40</v>
      </c>
      <c r="U54" s="159" t="s">
        <v>40</v>
      </c>
      <c r="V54" s="160" t="s">
        <v>451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40</v>
      </c>
      <c r="S55" s="159" t="s">
        <v>477</v>
      </c>
      <c r="T55" s="159" t="s">
        <v>446</v>
      </c>
      <c r="U55" s="159" t="s">
        <v>446</v>
      </c>
      <c r="V55" s="160" t="s">
        <v>449</v>
      </c>
      <c r="W55" s="95"/>
      <c r="X55" s="159" t="s">
        <v>40</v>
      </c>
      <c r="Y55" s="159"/>
      <c r="Z55" s="159" t="s">
        <v>40</v>
      </c>
      <c r="AA55" s="159" t="s">
        <v>40</v>
      </c>
      <c r="AB55" s="160"/>
      <c r="AC55" s="98"/>
      <c r="AD55" s="28"/>
    </row>
    <row r="56" spans="1:30" x14ac:dyDescent="0.2">
      <c r="A56" s="31"/>
      <c r="B56" s="93"/>
      <c r="C56" s="87" t="s">
        <v>342</v>
      </c>
      <c r="D56" s="157" t="s">
        <v>40</v>
      </c>
      <c r="E56" s="158" t="s">
        <v>466</v>
      </c>
      <c r="F56" s="157" t="s">
        <v>446</v>
      </c>
      <c r="G56" s="157" t="s">
        <v>446</v>
      </c>
      <c r="H56" s="157" t="s">
        <v>449</v>
      </c>
      <c r="I56" s="95"/>
      <c r="J56" s="159" t="s">
        <v>40</v>
      </c>
      <c r="K56" s="159"/>
      <c r="L56" s="159" t="s">
        <v>40</v>
      </c>
      <c r="M56" s="159" t="s">
        <v>40</v>
      </c>
      <c r="N56" s="160"/>
      <c r="O56" s="34"/>
      <c r="P56" s="96"/>
      <c r="Q56" s="87" t="s">
        <v>343</v>
      </c>
      <c r="R56" s="166" t="s">
        <v>40</v>
      </c>
      <c r="S56" s="159" t="s">
        <v>478</v>
      </c>
      <c r="T56" s="159" t="s">
        <v>446</v>
      </c>
      <c r="U56" s="159" t="s">
        <v>446</v>
      </c>
      <c r="V56" s="160" t="s">
        <v>449</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444</v>
      </c>
      <c r="E62" s="158" t="s">
        <v>467</v>
      </c>
      <c r="F62" s="157" t="s">
        <v>40</v>
      </c>
      <c r="G62" s="157" t="s">
        <v>446</v>
      </c>
      <c r="H62" s="157" t="s">
        <v>447</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40</v>
      </c>
      <c r="E64" s="158" t="s">
        <v>468</v>
      </c>
      <c r="F64" s="157" t="s">
        <v>446</v>
      </c>
      <c r="G64" s="157" t="s">
        <v>446</v>
      </c>
      <c r="H64" s="157" t="s">
        <v>449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469</v>
      </c>
      <c r="F65" s="157" t="s">
        <v>446</v>
      </c>
      <c r="G65" s="157" t="s">
        <v>446</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470</v>
      </c>
      <c r="F66" s="157" t="s">
        <v>446</v>
      </c>
      <c r="G66" s="157" t="s">
        <v>446</v>
      </c>
      <c r="H66" s="157" t="s">
        <v>449</v>
      </c>
      <c r="I66" s="95"/>
      <c r="J66" s="159" t="s">
        <v>40</v>
      </c>
      <c r="K66" s="159"/>
      <c r="L66" s="159" t="s">
        <v>40</v>
      </c>
      <c r="M66" s="159" t="s">
        <v>40</v>
      </c>
      <c r="N66" s="160"/>
      <c r="O66" s="34"/>
      <c r="P66" s="96"/>
      <c r="Q66" s="102" t="s">
        <v>361</v>
      </c>
      <c r="R66" s="141"/>
      <c r="S66" s="143">
        <v>9.7311841677000015E-6</v>
      </c>
      <c r="T66" s="103"/>
      <c r="U66" s="103"/>
      <c r="V66" s="103" t="s">
        <v>481</v>
      </c>
      <c r="W66" s="104"/>
      <c r="X66" s="103"/>
      <c r="Y66" s="143">
        <v>0</v>
      </c>
      <c r="Z66" s="103"/>
      <c r="AA66" s="103"/>
      <c r="AB66" s="103" t="s">
        <v>481</v>
      </c>
      <c r="AC66" s="105"/>
      <c r="AD66" s="35"/>
      <c r="AE66" s="36"/>
    </row>
    <row r="67" spans="1:32" ht="12" x14ac:dyDescent="0.25">
      <c r="A67" s="31"/>
      <c r="B67" s="106"/>
      <c r="C67" s="107" t="s">
        <v>362</v>
      </c>
      <c r="D67" s="161" t="s">
        <v>40</v>
      </c>
      <c r="E67" s="162" t="s">
        <v>471</v>
      </c>
      <c r="F67" s="163" t="s">
        <v>446</v>
      </c>
      <c r="G67" s="163" t="s">
        <v>446</v>
      </c>
      <c r="H67" s="163" t="s">
        <v>449</v>
      </c>
      <c r="I67" s="108"/>
      <c r="J67" s="164" t="s">
        <v>40</v>
      </c>
      <c r="K67" s="164"/>
      <c r="L67" s="164" t="s">
        <v>40</v>
      </c>
      <c r="M67" s="164" t="s">
        <v>40</v>
      </c>
      <c r="N67" s="165"/>
      <c r="O67" s="109"/>
      <c r="P67" s="110"/>
      <c r="Q67" s="111" t="s">
        <v>363</v>
      </c>
      <c r="R67" s="142"/>
      <c r="S67" s="144">
        <v>5.9393957305832294E-2</v>
      </c>
      <c r="T67" s="112"/>
      <c r="U67" s="112"/>
      <c r="V67" s="112" t="s">
        <v>481</v>
      </c>
      <c r="W67" s="113"/>
      <c r="X67" s="114"/>
      <c r="Y67" s="144">
        <v>0</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6DF7AB42-10E6-426E-AEE9-FE3F45944852}"/>
</file>

<file path=customXml/itemProps3.xml><?xml version="1.0" encoding="utf-8"?>
<ds:datastoreItem xmlns:ds="http://schemas.openxmlformats.org/officeDocument/2006/customXml" ds:itemID="{D57E01F1-2492-4A94-B3C7-F094C94D6643}"/>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3e388a3e-8326-4db4-8a3e-f61fad53b2ad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7293846e-845a-48e6-b8f6-5f794a6b3bda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2026-04-15T10:43:43Z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799200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